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V:\1. PLANES INSTITUCIONALES\1.4 OTROS PLANES INSTITUCIONALES\PLANES 2025\"/>
    </mc:Choice>
  </mc:AlternateContent>
  <bookViews>
    <workbookView xWindow="0" yWindow="0" windowWidth="23040" windowHeight="8544"/>
  </bookViews>
  <sheets>
    <sheet name="Plan Trabajo 2025" sheetId="2" r:id="rId1"/>
  </sheets>
  <definedNames>
    <definedName name="_xlnm.Print_Area" localSheetId="0">'Plan Trabajo 2025'!$A$1:$AF$54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"$#REF!.$A$1:$Z$56"</definedName>
    <definedName name="Excel_BuiltIn_Print_Area_2_1">#REF!</definedName>
    <definedName name="Excel_BuiltIn_Print_Area_2_1_1">#REF!</definedName>
    <definedName name="Excel_BuiltIn_Print_Area_2_1_1_1">#REF!</definedName>
    <definedName name="Excel_BuiltIn_Print_Area_3">#REF!</definedName>
    <definedName name="Excel_BuiltIn_Print_Area_3_1">#REF!</definedName>
    <definedName name="Excel_BuiltIn_Print_Area_3_1_1">#REF!</definedName>
    <definedName name="Excel_BuiltIn_Print_Area_3_1_1_1">#REF!</definedName>
    <definedName name="Excel_BuiltIn_Print_Area_4_1">#REF!</definedName>
    <definedName name="Excel_BuiltIn_Print_Area_4_1_1">#REF!</definedName>
    <definedName name="Excel_BuiltIn_Print_Area_4_1_1_1">"$#REF!.$A$1:$Z$37"</definedName>
    <definedName name="Excel_BuiltIn_Print_Area_5">"$#REF!.$A$1:$AJ$52"</definedName>
    <definedName name="Excel_BuiltIn_Print_Area_5_1">"$#REF!.$A$1:$Z$52"</definedName>
    <definedName name="Excel_BuiltIn_Print_Area_5_1_1">"$#REF!.$A$1:$Z$53"</definedName>
    <definedName name="Excel_BuiltIn_Print_Area_6_1">"$#REF!.$A$1:$Z$49"</definedName>
    <definedName name="Excel_BuiltIn_Print_Area_6_1_1">"$#REF!.$A$1:$Z$38"</definedName>
  </definedNames>
  <calcPr calcId="191029"/>
</workbook>
</file>

<file path=xl/calcChain.xml><?xml version="1.0" encoding="utf-8"?>
<calcChain xmlns="http://schemas.openxmlformats.org/spreadsheetml/2006/main">
  <c r="AA54" i="2" l="1"/>
  <c r="Y54" i="2"/>
  <c r="W54" i="2"/>
  <c r="U54" i="2"/>
  <c r="S54" i="2"/>
  <c r="Q54" i="2"/>
  <c r="O54" i="2"/>
  <c r="M54" i="2"/>
  <c r="K54" i="2"/>
  <c r="I54" i="2"/>
  <c r="G54" i="2"/>
  <c r="E54" i="2"/>
  <c r="D54" i="2"/>
  <c r="D53" i="2"/>
  <c r="D52" i="2"/>
  <c r="AE49" i="2"/>
  <c r="AD49" i="2"/>
  <c r="AC49" i="2"/>
  <c r="AE48" i="2"/>
  <c r="AD48" i="2"/>
  <c r="AC48" i="2"/>
  <c r="AE47" i="2"/>
  <c r="AD47" i="2"/>
  <c r="AC47" i="2"/>
  <c r="AE46" i="2"/>
  <c r="AD46" i="2"/>
  <c r="AC46" i="2"/>
  <c r="AE45" i="2"/>
  <c r="AD45" i="2"/>
  <c r="AC45" i="2"/>
  <c r="AE44" i="2"/>
  <c r="AD44" i="2"/>
  <c r="AC44" i="2"/>
  <c r="AE43" i="2"/>
  <c r="AD43" i="2"/>
  <c r="AC43" i="2"/>
  <c r="AE42" i="2"/>
  <c r="AD42" i="2"/>
  <c r="AC42" i="2"/>
  <c r="AE41" i="2"/>
  <c r="AD41" i="2"/>
  <c r="AC41" i="2"/>
  <c r="AE40" i="2"/>
  <c r="AE39" i="2"/>
  <c r="AD39" i="2"/>
  <c r="AC39" i="2"/>
  <c r="AE38" i="2"/>
  <c r="AD38" i="2"/>
  <c r="AC38" i="2"/>
  <c r="AE37" i="2"/>
  <c r="AD37" i="2"/>
  <c r="AC37" i="2"/>
  <c r="AE36" i="2"/>
  <c r="AD36" i="2"/>
  <c r="AC36" i="2"/>
  <c r="AE35" i="2"/>
  <c r="AD35" i="2"/>
  <c r="AC35" i="2"/>
  <c r="AE34" i="2"/>
  <c r="AD34" i="2"/>
  <c r="AC34" i="2"/>
  <c r="AE33" i="2"/>
  <c r="AD33" i="2"/>
  <c r="AC33" i="2"/>
  <c r="AE32" i="2"/>
  <c r="AD32" i="2"/>
  <c r="AC32" i="2"/>
  <c r="AE31" i="2"/>
  <c r="AD31" i="2"/>
  <c r="AC31" i="2"/>
  <c r="AE30" i="2"/>
  <c r="AD30" i="2"/>
  <c r="AC30" i="2"/>
  <c r="AE29" i="2"/>
  <c r="AD29" i="2"/>
  <c r="AC29" i="2"/>
  <c r="AE28" i="2"/>
  <c r="AD28" i="2"/>
  <c r="AC28" i="2"/>
  <c r="AE27" i="2"/>
  <c r="AD27" i="2"/>
  <c r="AC27" i="2"/>
  <c r="AE26" i="2"/>
  <c r="AD26" i="2"/>
  <c r="AC26" i="2"/>
  <c r="AE25" i="2"/>
  <c r="AD25" i="2"/>
  <c r="AC25" i="2"/>
  <c r="AE24" i="2"/>
  <c r="AD24" i="2"/>
  <c r="AC24" i="2"/>
  <c r="AE23" i="2"/>
  <c r="AD23" i="2"/>
  <c r="AC23" i="2"/>
  <c r="AE22" i="2"/>
  <c r="AE21" i="2"/>
  <c r="AD21" i="2"/>
  <c r="AC21" i="2"/>
  <c r="AE20" i="2"/>
  <c r="AD20" i="2"/>
  <c r="AC20" i="2"/>
  <c r="AE19" i="2"/>
  <c r="AD19" i="2"/>
  <c r="AC19" i="2"/>
  <c r="AE18" i="2"/>
  <c r="AD18" i="2"/>
  <c r="AC18" i="2"/>
  <c r="AE17" i="2"/>
  <c r="AD17" i="2"/>
  <c r="AC17" i="2"/>
  <c r="AE16" i="2"/>
  <c r="AD16" i="2"/>
  <c r="AC16" i="2"/>
  <c r="AE15" i="2"/>
  <c r="AD15" i="2"/>
  <c r="AE14" i="2"/>
  <c r="AD14" i="2"/>
  <c r="AE13" i="2"/>
  <c r="AD13" i="2"/>
  <c r="AC13" i="2"/>
  <c r="AE12" i="2"/>
  <c r="AD12" i="2"/>
  <c r="AC12" i="2"/>
  <c r="AE11" i="2"/>
  <c r="AE10" i="2"/>
  <c r="AD10" i="2"/>
  <c r="AC10" i="2"/>
  <c r="AE9" i="2"/>
  <c r="AD9" i="2"/>
  <c r="AC9" i="2"/>
</calcChain>
</file>

<file path=xl/sharedStrings.xml><?xml version="1.0" encoding="utf-8"?>
<sst xmlns="http://schemas.openxmlformats.org/spreadsheetml/2006/main" count="438" uniqueCount="147">
  <si>
    <t>PLAN DE TRABAJO ANUAL SG-SST 2025
VIGENCIA ENERO DICIEMBRE</t>
  </si>
  <si>
    <t>ITEM</t>
  </si>
  <si>
    <t>DESCRIPCIÓN</t>
  </si>
  <si>
    <t>RESPONSABLE</t>
  </si>
  <si>
    <t>BIMESTRE I</t>
  </si>
  <si>
    <t>BIMESTRE II</t>
  </si>
  <si>
    <t>BIMESTRE III</t>
  </si>
  <si>
    <t>BIMESTRE IV</t>
  </si>
  <si>
    <t>BIMESTRE V</t>
  </si>
  <si>
    <t>BIMESTRE VI</t>
  </si>
  <si>
    <t>EVIDENCIAS</t>
  </si>
  <si>
    <t>CONSOLIDADO</t>
  </si>
  <si>
    <t xml:space="preserve">OBSERVACIONES 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</si>
  <si>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</si>
  <si>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</si>
  <si>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</si>
  <si>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</si>
  <si>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</si>
  <si>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</si>
  <si>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</si>
  <si>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</si>
  <si>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</si>
  <si>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</si>
  <si>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</si>
  <si>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</si>
  <si>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</t>
  </si>
  <si>
    <t>E</t>
  </si>
  <si>
    <t xml:space="preserve">E </t>
  </si>
  <si>
    <t>% CUMPLIMIENTO</t>
  </si>
  <si>
    <t>Elaborar plan de trabajo anual.</t>
  </si>
  <si>
    <t xml:space="preserve">Grupo  SST - Gestor ARL </t>
  </si>
  <si>
    <t>Plan de trabajo anual</t>
  </si>
  <si>
    <t>Actualización y  Elaboración del Plan de Trabajo Profesionales de la ARL.</t>
  </si>
  <si>
    <t xml:space="preserve">Plan de trabajo final </t>
  </si>
  <si>
    <t>Actualizar perfil sociodemográfico de la ESE Metrosalud.</t>
  </si>
  <si>
    <t>Diseño y definición del plan de capacitación anual para la prevención e intervención de los Riesgos</t>
  </si>
  <si>
    <t>Grupo SST</t>
  </si>
  <si>
    <t xml:space="preserve"> </t>
  </si>
  <si>
    <t>Acta de Reunión COPASST y documento del Plan de capacitación para el SG SST</t>
  </si>
  <si>
    <t>Autoevaluación SGSST</t>
  </si>
  <si>
    <t xml:space="preserve">Grupo SST - Gestor de la ARL </t>
  </si>
  <si>
    <t xml:space="preserve">Formato de evaluación </t>
  </si>
  <si>
    <t>Revisión estado de Actividades por parte de la ARL</t>
  </si>
  <si>
    <t xml:space="preserve">Grupo SST - Gestor ARL </t>
  </si>
  <si>
    <t>Informe mensual Gestión Actividades</t>
  </si>
  <si>
    <t xml:space="preserve">Actualización de la documentación del SG- SST. </t>
  </si>
  <si>
    <t xml:space="preserve">Grupo SST - Gestor  ARL </t>
  </si>
  <si>
    <t>Documentos actualizados o revisados</t>
  </si>
  <si>
    <t xml:space="preserve">Reporte Trimestral para los indicadores de gestión </t>
  </si>
  <si>
    <t xml:space="preserve">Indicadores de gestión </t>
  </si>
  <si>
    <t>Proyectar Respuesta a los Requerimientos por parte de funcionarios, Entidades externas (EPS. Juzgados, etc.)</t>
  </si>
  <si>
    <t>Grupo  SST</t>
  </si>
  <si>
    <t xml:space="preserve">Respuesta a requerimientos </t>
  </si>
  <si>
    <t>Aprobación  del Plan de Trabajo de SST en la vigencia 2025, por parte del director del Talento Humano y Gerente</t>
  </si>
  <si>
    <t>Grupo SST-Director del Talento Humano</t>
  </si>
  <si>
    <t xml:space="preserve">Documento firmado </t>
  </si>
  <si>
    <t xml:space="preserve">Presentación de las actividades de Seguridad y Salud en el Trabajo año 2024 y plan de trabajo 2025  al COPASST </t>
  </si>
  <si>
    <t xml:space="preserve">Grupo  SST - Gestor Positiva ARL </t>
  </si>
  <si>
    <t>Acta de reunión del COPASST</t>
  </si>
  <si>
    <t>Auditoría Interna del proceso de SST (Acompañamiento del COPASST)</t>
  </si>
  <si>
    <t>Auditores Internos</t>
  </si>
  <si>
    <t>Documento</t>
  </si>
  <si>
    <t>Rendición de cuentas al interior de la entidad  plan de acción</t>
  </si>
  <si>
    <t>Lider SST</t>
  </si>
  <si>
    <t>Soporte</t>
  </si>
  <si>
    <t>Realizar Seguimiento y /o Actualización Matrices de Riesgos : identificación, valoración, establecer Controles; Gestión de Control de Riesgos</t>
  </si>
  <si>
    <t>Grupo  SST - Asesor  ARL</t>
  </si>
  <si>
    <t>Matrices actualizadas .</t>
  </si>
  <si>
    <t xml:space="preserve">Procedimientos, instructivos o listados </t>
  </si>
  <si>
    <t>Investigar 100% Incidentes y Accidentes de Trabajo</t>
  </si>
  <si>
    <t>Grupo  SST - Asesor ARL</t>
  </si>
  <si>
    <t>Formato de Investigación de AT</t>
  </si>
  <si>
    <t>Realizar simulaciones y simulacros para poner a prueba los Planes de Emergencia de cada una de las Sedes  y ajustar planes</t>
  </si>
  <si>
    <t>Grupo SST - Grupo Brigadistas</t>
  </si>
  <si>
    <t>Informe simulacros y planes ajustados si fue necesario.</t>
  </si>
  <si>
    <t>Realizar Reuniones Periódicas con lideres  de plan de emergencias. Apoyar actividades relacionadas con  el Plan de Emergencia,  y simulacros para cada una de las Sedes .</t>
  </si>
  <si>
    <t>Grupo SST - lideres plan de emergencias</t>
  </si>
  <si>
    <t>Listados de asistencia</t>
  </si>
  <si>
    <t xml:space="preserve">Realizar inspecciones de seguridad en cada una de las sedes </t>
  </si>
  <si>
    <t>Grupo SST - COPASST</t>
  </si>
  <si>
    <t xml:space="preserve">Formato de Inspección  e informe en excel ACPM </t>
  </si>
  <si>
    <t>Capacitar brigadas de emergencia</t>
  </si>
  <si>
    <t>Asesor  ARL</t>
  </si>
  <si>
    <t>Listados de asistencia y programa</t>
  </si>
  <si>
    <t xml:space="preserve"> Realizar Seguimiento a  acciones preventivas,correctivas y de mejora,mediante Inspecciones planeadas.</t>
  </si>
  <si>
    <t>Formato de ACPM con seguimientos</t>
  </si>
  <si>
    <t>Realizar seguimiento a PVE Radiaciones ionizantes</t>
  </si>
  <si>
    <t>Grupo  SST -  Asesores  Médico ARL</t>
  </si>
  <si>
    <t>Concepto de valoraciones. Cuadro Consolidado de valoraciones</t>
  </si>
  <si>
    <t>Análizar el informe epidemiológico elaborado por la IPS prestadora de examenes ocupacionales y concepto medico ocupacional como insumo de los PVE desarrollados en SST.</t>
  </si>
  <si>
    <t>Grupo  SST -IPS Contratada - Asesoría Médico ARL</t>
  </si>
  <si>
    <t xml:space="preserve">Informe </t>
  </si>
  <si>
    <t xml:space="preserve">Realizar  seguimiento y evaluaciones Post-Incapacidad a servidores con incapacidades mayores a 30 dias </t>
  </si>
  <si>
    <t>Grupo  SST - Asesoría Médico ARL</t>
  </si>
  <si>
    <t>Informe Trimestral</t>
  </si>
  <si>
    <t>Intervenir a los PVEs de acuerdo con los casos encontrados</t>
  </si>
  <si>
    <t xml:space="preserve">Grupo  SST - Asesoría Médico ARL </t>
  </si>
  <si>
    <t>Continuar seguimiento de los diferentes SVE, control de los asistentes del PVE)</t>
  </si>
  <si>
    <t xml:space="preserve">Grupo  SST - Asesoría  ARL </t>
  </si>
  <si>
    <t>Control de asistencia</t>
  </si>
  <si>
    <t xml:space="preserve"> Continuar programa DME riesgo ergonomico</t>
  </si>
  <si>
    <t>Realizar inspecciones a Puestos de Trabajo ergonomicos</t>
  </si>
  <si>
    <t>Grupo  SST -  Asesor ARL</t>
  </si>
  <si>
    <t xml:space="preserve">Informe, listado de asistencia </t>
  </si>
  <si>
    <t>Revisar ,adaptar y expedir  recomendaciones medicas  emitidas a los servidores por parte de las EPS y ARL. (según Requerimiento)</t>
  </si>
  <si>
    <t>GRUPO SST</t>
  </si>
  <si>
    <t xml:space="preserve">Evaluaciones medicas / memorandos </t>
  </si>
  <si>
    <t xml:space="preserve">Promover las Pausas Activas en los servidores. </t>
  </si>
  <si>
    <t xml:space="preserve">Grupo  SST - Asesor ARL </t>
  </si>
  <si>
    <t>Realizar examenes de ingreso,periodico y de retiro (servicio prestado por  IPS Externa)</t>
  </si>
  <si>
    <t>Informe mensual de examenes realizados</t>
  </si>
  <si>
    <t>Realizar Seguimiento a Evaluaciones Médicas Ocupacionales realizadas por los Proveedores (Análisis a exámenes periódicos realizados por la Entidad y  post incapacidad, emisión de recomendaciones medicas a los funcionarios que lo requieran)</t>
  </si>
  <si>
    <t xml:space="preserve">Grupo  SST - Asesoría Médica ARL </t>
  </si>
  <si>
    <t>Informe de seguimiento</t>
  </si>
  <si>
    <t>Realizar Seguimiento y análisis a las Estadísticas de ausentismo e incapacidades, incidentes y accidentes laborales</t>
  </si>
  <si>
    <t>analisis mensual e informe Trimestral para plan de acción</t>
  </si>
  <si>
    <t xml:space="preserve">Desarrollar actividades de prevencion e intervención del Riesgo Psicosocial </t>
  </si>
  <si>
    <t>Grupo SST Y asesor ARL</t>
  </si>
  <si>
    <t>Acta de reunión, listado de Asistentes y presentación grafica de los resultados obtenidos por el Diagnostico de Riesgo Psicosocial.</t>
  </si>
  <si>
    <t>Realizar consejerías psicológicas individuales en el marco de las actividades de prevención del Riesgo Psicosocial Individual y Extra laboral  de acuerdo a la demanda y solicitud de los servidores y contratistas</t>
  </si>
  <si>
    <t>Grupo SST y asesor ARL</t>
  </si>
  <si>
    <t>Listado de asistentes, informe de ejecución  semestral</t>
  </si>
  <si>
    <t xml:space="preserve">Realizar  actividades colectivas  o grupos focales que permitan ejecutar  el plan de intervención  del Riesgo Psicosocial planeado a través de los resultados del  diagnóstico de factores de riesgo psicosocial realizado en las sedes </t>
  </si>
  <si>
    <t xml:space="preserve">Listado de asistentes, encuesta de satisfacción,  informe de ejecución y </t>
  </si>
  <si>
    <t>Implementación programa para la  prevencion del consumo de alcohol y spa en el lugar de tabajo.</t>
  </si>
  <si>
    <t xml:space="preserve">Informe de los resultados </t>
  </si>
  <si>
    <t>Realizar de actividades de sensibilización y prevención del consumo de tabaco, alcohol y sustancias psicoactivas, de acuerdo a la política  circulos saludables. TRIMESTRAL</t>
  </si>
  <si>
    <t>Listado de asistentes y encuesta de satisfacción</t>
  </si>
  <si>
    <t>Acompañar en la  formacion, funcionamiento y fortalecimiento de habilidades y competencias a los miembros del Comité de Convivencia Laboral .</t>
  </si>
  <si>
    <t>Acta de reunión y documento del plan de intervención de acuerdo a los resultados encontrados</t>
  </si>
  <si>
    <t>Acompañar y  realizar seguimiento a los servidores que sufran   violencia en el lugar de trabajo</t>
  </si>
  <si>
    <t>Realizar seguimiento al plan establecido para la intervención del riesgo psicosocial</t>
  </si>
  <si>
    <t>Acta de reunión, documento del informe de gestión  y Presentación de resultados</t>
  </si>
  <si>
    <t>TOTAL 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</si>
  <si>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</si>
  <si>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</si>
  <si>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</si>
  <si>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</si>
  <si>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</si>
  <si>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</si>
  <si>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</si>
  <si>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</si>
  <si>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</si>
  <si>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</si>
  <si>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</si>
  <si>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</si>
  <si>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Incentivar en los servidores medidas de protección individual y colectiva, Incentivar cumplimiento de uso de EPP.          Realizar y divulgar estándares de seguridad y de procedimientos de trabajo seguro mediante capacitaciones.
Entregar y capacitar en uso de EPP al todos los servidores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</si>
</sst>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mmm\-yy"/>
  </numFmts>
  <fonts count="11">
    <font>
      <sz val="11"/>
      <color theme="1"/>
      <name val="Calibri"/>
      <charset val="134"/>
      <scheme val="minor"/>
    </font>
    <font>
      <sz val="10"/>
      <color rgb="FF000000"/>
      <name val="Century Gothic"/>
      <family val="2"/>
    </font>
    <font>
      <b/>
      <sz val="22"/>
      <color theme="1"/>
      <name val="Century Gothic"/>
      <family val="2"/>
    </font>
    <font>
      <b/>
      <sz val="9"/>
      <color theme="1"/>
      <name val="Century Gothic"/>
      <family val="2"/>
    </font>
    <font>
      <b/>
      <sz val="9"/>
      <color rgb="FFFFFFFF"/>
      <name val="Century Gothic"/>
      <family val="2"/>
    </font>
    <font>
      <sz val="10"/>
      <name val="Century Gothic"/>
      <family val="2"/>
    </font>
    <font>
      <sz val="9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  <family val="2"/>
    </font>
    <font>
      <b/>
      <sz val="11"/>
      <color theme="1"/>
      <name val="Century Gothic"/>
      <family val="2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6923C"/>
        <bgColor rgb="FF76923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67">
    <xf numFmtId="0" fontId="0" fillId="0" borderId="0" xfId="0">
      <alignment vertical="center"/>
    </xf>
    <xf numFmtId="0" fontId="1" fillId="2" borderId="0" xfId="1" applyFont="1" applyFill="1"/>
    <xf numFmtId="0" fontId="1" fillId="0" borderId="0" xfId="1" applyFont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horizontal="center"/>
    </xf>
    <xf numFmtId="0" fontId="1" fillId="2" borderId="0" xfId="1" applyFont="1" applyFill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6" fillId="5" borderId="8" xfId="1" applyFont="1" applyFill="1" applyBorder="1" applyAlignment="1">
      <alignment vertical="center" wrapText="1"/>
    </xf>
    <xf numFmtId="0" fontId="6" fillId="6" borderId="8" xfId="1" applyFont="1" applyFill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8" xfId="1" applyFont="1" applyBorder="1" applyAlignment="1">
      <alignment vertical="center" wrapText="1"/>
    </xf>
    <xf numFmtId="0" fontId="6" fillId="0" borderId="8" xfId="1" applyFont="1" applyBorder="1" applyAlignment="1">
      <alignment vertical="top" wrapText="1"/>
    </xf>
    <xf numFmtId="0" fontId="6" fillId="0" borderId="8" xfId="1" applyFont="1" applyBorder="1" applyAlignment="1">
      <alignment vertical="top"/>
    </xf>
    <xf numFmtId="0" fontId="6" fillId="0" borderId="8" xfId="1" applyFont="1" applyBorder="1" applyAlignment="1">
      <alignment vertical="center"/>
    </xf>
    <xf numFmtId="0" fontId="6" fillId="0" borderId="8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center"/>
    </xf>
    <xf numFmtId="0" fontId="6" fillId="0" borderId="8" xfId="1" applyFont="1" applyBorder="1"/>
    <xf numFmtId="0" fontId="7" fillId="0" borderId="8" xfId="1" applyFont="1" applyBorder="1" applyAlignment="1">
      <alignment horizontal="center" vertical="center" wrapText="1"/>
    </xf>
    <xf numFmtId="0" fontId="5" fillId="0" borderId="8" xfId="1" applyFont="1" applyBorder="1"/>
    <xf numFmtId="0" fontId="6" fillId="0" borderId="0" xfId="1" applyFont="1"/>
    <xf numFmtId="0" fontId="6" fillId="0" borderId="0" xfId="1" applyFont="1" applyAlignment="1">
      <alignment horizontal="center"/>
    </xf>
    <xf numFmtId="0" fontId="6" fillId="5" borderId="8" xfId="1" applyFont="1" applyFill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9" fontId="6" fillId="0" borderId="8" xfId="1" applyNumberFormat="1" applyFont="1" applyBorder="1" applyAlignment="1">
      <alignment horizontal="center" vertical="center"/>
    </xf>
    <xf numFmtId="0" fontId="3" fillId="0" borderId="8" xfId="1" applyFont="1" applyBorder="1" applyAlignment="1">
      <alignment horizontal="left" vertical="center" wrapText="1"/>
    </xf>
    <xf numFmtId="17" fontId="6" fillId="0" borderId="8" xfId="1" applyNumberFormat="1" applyFont="1" applyBorder="1" applyAlignment="1">
      <alignment horizontal="center" vertical="center" wrapText="1"/>
    </xf>
    <xf numFmtId="0" fontId="6" fillId="0" borderId="8" xfId="1" applyFont="1" applyBorder="1" applyAlignment="1">
      <alignment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wrapText="1"/>
    </xf>
    <xf numFmtId="0" fontId="3" fillId="2" borderId="0" xfId="1" applyFont="1" applyFill="1"/>
    <xf numFmtId="0" fontId="6" fillId="5" borderId="0" xfId="1" applyFont="1" applyFill="1"/>
    <xf numFmtId="0" fontId="3" fillId="0" borderId="0" xfId="1" applyFont="1" applyAlignment="1">
      <alignment horizontal="left" vertical="center" wrapText="1"/>
    </xf>
    <xf numFmtId="0" fontId="2" fillId="3" borderId="0" xfId="1" applyFont="1" applyFill="1" applyAlignment="1">
      <alignment horizontal="center" vertical="center" wrapText="1"/>
    </xf>
    <xf numFmtId="0" fontId="4" fillId="4" borderId="15" xfId="1" applyFont="1" applyFill="1" applyBorder="1" applyAlignment="1">
      <alignment horizontal="center" vertical="center" wrapText="1"/>
    </xf>
    <xf numFmtId="0" fontId="5" fillId="0" borderId="0" xfId="1" applyFont="1"/>
    <xf numFmtId="0" fontId="5" fillId="0" borderId="5" xfId="1" applyFont="1" applyBorder="1"/>
    <xf numFmtId="0" fontId="5" fillId="0" borderId="12" xfId="1" applyFont="1" applyBorder="1"/>
    <xf numFmtId="0" fontId="5" fillId="0" borderId="13" xfId="1" applyFont="1" applyBorder="1"/>
    <xf numFmtId="0" fontId="5" fillId="0" borderId="6" xfId="1" applyFont="1" applyBorder="1"/>
    <xf numFmtId="0" fontId="4" fillId="4" borderId="9" xfId="1" applyFont="1" applyFill="1" applyBorder="1" applyAlignment="1">
      <alignment horizontal="center" vertical="center" wrapText="1"/>
    </xf>
    <xf numFmtId="0" fontId="4" fillId="4" borderId="10" xfId="1" applyFont="1" applyFill="1" applyBorder="1" applyAlignment="1">
      <alignment horizontal="center" vertical="center" wrapText="1"/>
    </xf>
    <xf numFmtId="0" fontId="4" fillId="4" borderId="0" xfId="1" applyFont="1" applyFill="1" applyAlignment="1">
      <alignment horizontal="center" vertical="center" wrapText="1"/>
    </xf>
    <xf numFmtId="0" fontId="4" fillId="4" borderId="11" xfId="1" applyFont="1" applyFill="1" applyBorder="1" applyAlignment="1">
      <alignment horizontal="center" vertical="center" wrapText="1"/>
    </xf>
    <xf numFmtId="9" fontId="9" fillId="0" borderId="8" xfId="1" applyNumberFormat="1" applyFont="1" applyBorder="1" applyAlignment="1">
      <alignment horizontal="center" vertical="center"/>
    </xf>
    <xf numFmtId="0" fontId="5" fillId="0" borderId="8" xfId="1" applyFont="1" applyBorder="1"/>
    <xf numFmtId="0" fontId="4" fillId="4" borderId="1" xfId="1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4" fillId="4" borderId="14" xfId="1" applyFont="1" applyFill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7" fillId="0" borderId="8" xfId="1" applyFont="1" applyBorder="1" applyAlignment="1">
      <alignment horizontal="center"/>
    </xf>
    <xf numFmtId="0" fontId="4" fillId="4" borderId="2" xfId="1" applyFont="1" applyFill="1" applyBorder="1" applyAlignment="1">
      <alignment horizontal="center" vertical="center" wrapText="1"/>
    </xf>
    <xf numFmtId="0" fontId="5" fillId="0" borderId="4" xfId="1" applyFont="1" applyBorder="1"/>
    <xf numFmtId="164" fontId="7" fillId="0" borderId="8" xfId="1" applyNumberFormat="1" applyFont="1" applyBorder="1" applyAlignment="1">
      <alignment horizontal="center" vertical="center"/>
    </xf>
    <xf numFmtId="0" fontId="8" fillId="0" borderId="8" xfId="1" applyFont="1" applyBorder="1"/>
    <xf numFmtId="0" fontId="5" fillId="0" borderId="14" xfId="1" applyFont="1" applyBorder="1"/>
    <xf numFmtId="0" fontId="5" fillId="0" borderId="16" xfId="1" applyFont="1" applyBorder="1"/>
    <xf numFmtId="0" fontId="3" fillId="2" borderId="0" xfId="1" applyFont="1" applyFill="1" applyAlignment="1">
      <alignment horizontal="center"/>
    </xf>
    <xf numFmtId="0" fontId="5" fillId="0" borderId="3" xfId="1" applyFont="1" applyBorder="1"/>
    <xf numFmtId="0" fontId="4" fillId="4" borderId="12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203"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66FF66"/>
          <bgColor rgb="FF66FF66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2"/>
      <tableStyleElement type="headerRow" dxfId="201"/>
      <tableStyleElement type="totalRow" dxfId="200"/>
      <tableStyleElement type="firstColumn" dxfId="199"/>
      <tableStyleElement type="lastColumn" dxfId="198"/>
      <tableStyleElement type="firstRowStripe" dxfId="197"/>
      <tableStyleElement type="firstColumnStripe" dxfId="196"/>
    </tableStyle>
    <tableStyle name="PivotStylePreset2_Accent1" table="0" count="10">
      <tableStyleElement type="headerRow" dxfId="195"/>
      <tableStyleElement type="totalRow" dxfId="194"/>
      <tableStyleElement type="firstRowStripe" dxfId="193"/>
      <tableStyleElement type="firstColumnStripe" dxfId="192"/>
      <tableStyleElement type="firstSubtotalRow" dxfId="191"/>
      <tableStyleElement type="secondSubtotalRow" dxfId="190"/>
      <tableStyleElement type="firstRowSubheading" dxfId="189"/>
      <tableStyleElement type="secondRowSubheading" dxfId="188"/>
      <tableStyleElement type="pageFieldLabels" dxfId="187"/>
      <tableStyleElement type="pageFieldValues" dxfId="18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0</xdr:colOff>
      <xdr:row>7</xdr:row>
      <xdr:rowOff>0</xdr:rowOff>
    </xdr:from>
    <xdr:ext cx="28575" cy="76200"/>
    <xdr:pic>
      <xdr:nvPicPr>
        <xdr:cNvPr id="2" name="image1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420580" y="2209800"/>
          <a:ext cx="28575" cy="76200"/>
        </a:xfrm>
        <a:prstGeom prst="rect">
          <a:avLst/>
        </a:prstGeom>
        <a:noFill/>
      </xdr:spPr>
    </xdr:pic>
    <xdr:clientData fLocksWithSheet="0"/>
  </xdr:oneCellAnchor>
  <xdr:oneCellAnchor>
    <xdr:from>
      <xdr:col>29</xdr:col>
      <xdr:colOff>186690</xdr:colOff>
      <xdr:row>0</xdr:row>
      <xdr:rowOff>9525</xdr:rowOff>
    </xdr:from>
    <xdr:ext cx="2386330" cy="1083310"/>
    <xdr:pic>
      <xdr:nvPicPr>
        <xdr:cNvPr id="3" name="image2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254470" y="9525"/>
          <a:ext cx="2386330" cy="108331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974"/>
  <sheetViews>
    <sheetView tabSelected="1" view="pageBreakPreview" zoomScale="90" zoomScaleNormal="90" zoomScaleSheetLayoutView="90" workbookViewId="0">
      <pane xSplit="2" ySplit="8" topLeftCell="C23" activePane="bottomRight" state="frozen"/>
      <selection pane="topRight"/>
      <selection pane="bottomLeft"/>
      <selection pane="bottomRight" activeCell="B23" sqref="B23"/>
    </sheetView>
  </sheetViews>
  <sheetFormatPr baseColWidth="10" defaultColWidth="12.5546875" defaultRowHeight="15" customHeight="1"/>
  <cols>
    <col min="1" max="1" width="11.33203125" style="2" customWidth="1"/>
    <col min="2" max="2" width="51" style="3" customWidth="1"/>
    <col min="3" max="3" width="27.6640625" style="4" customWidth="1"/>
    <col min="4" max="4" width="8.21875" style="3" customWidth="1"/>
    <col min="5" max="5" width="5" style="3" customWidth="1"/>
    <col min="6" max="6" width="6" style="3" customWidth="1"/>
    <col min="7" max="27" width="6.6640625" style="3" customWidth="1"/>
    <col min="28" max="28" width="32" style="2" customWidth="1"/>
    <col min="29" max="29" width="3.6640625" style="3" customWidth="1"/>
    <col min="30" max="30" width="5.6640625" style="3" customWidth="1"/>
    <col min="31" max="31" width="15" style="3" customWidth="1"/>
    <col min="32" max="32" width="18.109375" style="3" customWidth="1"/>
    <col min="33" max="49" width="11.44140625" style="3" customWidth="1"/>
    <col min="50" max="16384" width="12.5546875" style="3"/>
  </cols>
  <sheetData>
    <row r="1" spans="1:49" ht="21.75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</row>
    <row r="2" spans="1:49" ht="21.75" customHeigh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</row>
    <row r="3" spans="1:49" ht="21.75" customHeight="1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</row>
    <row r="4" spans="1:49" ht="21.75" customHeight="1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</row>
    <row r="5" spans="1:49" s="1" customFormat="1" ht="30" customHeight="1">
      <c r="A5" s="5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</row>
    <row r="6" spans="1:49" ht="31.5" customHeight="1">
      <c r="A6" s="46" t="s">
        <v>1</v>
      </c>
      <c r="B6" s="46" t="s">
        <v>2</v>
      </c>
      <c r="C6" s="46" t="s">
        <v>3</v>
      </c>
      <c r="D6" s="58" t="s">
        <v>4</v>
      </c>
      <c r="E6" s="65"/>
      <c r="F6" s="65"/>
      <c r="G6" s="59"/>
      <c r="H6" s="58" t="s">
        <v>5</v>
      </c>
      <c r="I6" s="65"/>
      <c r="J6" s="65"/>
      <c r="K6" s="59"/>
      <c r="L6" s="58" t="s">
        <v>6</v>
      </c>
      <c r="M6" s="65"/>
      <c r="N6" s="65"/>
      <c r="O6" s="59"/>
      <c r="P6" s="58" t="s">
        <v>7</v>
      </c>
      <c r="Q6" s="65"/>
      <c r="R6" s="65"/>
      <c r="S6" s="59"/>
      <c r="T6" s="58" t="s">
        <v>8</v>
      </c>
      <c r="U6" s="65"/>
      <c r="V6" s="65"/>
      <c r="W6" s="39"/>
      <c r="X6" s="66" t="s">
        <v>9</v>
      </c>
      <c r="Y6" s="38"/>
      <c r="Z6" s="38"/>
      <c r="AA6" s="39"/>
      <c r="AB6" s="51" t="s">
        <v>10</v>
      </c>
      <c r="AC6" s="34" t="s">
        <v>11</v>
      </c>
      <c r="AD6" s="35"/>
      <c r="AE6" s="36"/>
      <c r="AF6" s="51" t="s">
        <v>12</v>
      </c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</row>
    <row r="7" spans="1:49" ht="25.5" customHeight="1">
      <c r="A7" s="47"/>
      <c r="B7" s="49"/>
      <c r="C7" s="49"/>
      <c r="D7" s="58" t="s">
        <v>13</v>
      </c>
      <c r="E7" s="59"/>
      <c r="F7" s="58" t="s">
        <v>14</v>
      </c>
      <c r="G7" s="59"/>
      <c r="H7" s="58" t="s">
        <v>15</v>
      </c>
      <c r="I7" s="59"/>
      <c r="J7" s="58" t="s">
        <v>16</v>
      </c>
      <c r="K7" s="59"/>
      <c r="L7" s="58" t="s">
        <v>17</v>
      </c>
      <c r="M7" s="59"/>
      <c r="N7" s="58" t="s">
        <v>18</v>
      </c>
      <c r="O7" s="59"/>
      <c r="P7" s="58" t="s">
        <v>19</v>
      </c>
      <c r="Q7" s="59"/>
      <c r="R7" s="58" t="s">
        <v>20</v>
      </c>
      <c r="S7" s="59"/>
      <c r="T7" s="58" t="s">
        <v>21</v>
      </c>
      <c r="U7" s="59"/>
      <c r="V7" s="58" t="s">
        <v>22</v>
      </c>
      <c r="W7" s="59"/>
      <c r="X7" s="58" t="s">
        <v>23</v>
      </c>
      <c r="Y7" s="59"/>
      <c r="Z7" s="58" t="s">
        <v>24</v>
      </c>
      <c r="AA7" s="59"/>
      <c r="AB7" s="52"/>
      <c r="AC7" s="37"/>
      <c r="AD7" s="38"/>
      <c r="AE7" s="39"/>
      <c r="AF7" s="62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</row>
    <row r="8" spans="1:49" ht="18.75" customHeight="1">
      <c r="A8" s="48"/>
      <c r="B8" s="50"/>
      <c r="C8" s="50"/>
      <c r="D8" s="7" t="s">
        <v>25</v>
      </c>
      <c r="E8" s="7" t="s">
        <v>26</v>
      </c>
      <c r="F8" s="7" t="s">
        <v>25</v>
      </c>
      <c r="G8" s="7" t="s">
        <v>26</v>
      </c>
      <c r="H8" s="7" t="s">
        <v>25</v>
      </c>
      <c r="I8" s="7" t="s">
        <v>26</v>
      </c>
      <c r="J8" s="7" t="s">
        <v>25</v>
      </c>
      <c r="K8" s="7" t="s">
        <v>26</v>
      </c>
      <c r="L8" s="7" t="s">
        <v>25</v>
      </c>
      <c r="M8" s="7" t="s">
        <v>26</v>
      </c>
      <c r="N8" s="7" t="s">
        <v>25</v>
      </c>
      <c r="O8" s="7" t="s">
        <v>26</v>
      </c>
      <c r="P8" s="7" t="s">
        <v>25</v>
      </c>
      <c r="Q8" s="7" t="s">
        <v>26</v>
      </c>
      <c r="R8" s="7" t="s">
        <v>25</v>
      </c>
      <c r="S8" s="7" t="s">
        <v>26</v>
      </c>
      <c r="T8" s="7" t="s">
        <v>25</v>
      </c>
      <c r="U8" s="7" t="s">
        <v>26</v>
      </c>
      <c r="V8" s="7" t="s">
        <v>25</v>
      </c>
      <c r="W8" s="7" t="s">
        <v>26</v>
      </c>
      <c r="X8" s="7" t="s">
        <v>25</v>
      </c>
      <c r="Y8" s="7" t="s">
        <v>26</v>
      </c>
      <c r="Z8" s="7" t="s">
        <v>25</v>
      </c>
      <c r="AA8" s="7" t="s">
        <v>26</v>
      </c>
      <c r="AB8" s="53"/>
      <c r="AC8" s="7" t="s">
        <v>25</v>
      </c>
      <c r="AD8" s="7" t="s">
        <v>27</v>
      </c>
      <c r="AE8" s="7" t="s">
        <v>28</v>
      </c>
      <c r="AF8" s="63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</row>
    <row r="9" spans="1:49" ht="26.25" customHeight="1">
      <c r="A9" s="6">
        <v>1</v>
      </c>
      <c r="B9" s="8" t="s">
        <v>29</v>
      </c>
      <c r="C9" s="9" t="s">
        <v>30</v>
      </c>
      <c r="D9" s="10" t="s">
        <v>25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 t="s">
        <v>31</v>
      </c>
      <c r="AC9" s="23">
        <f>COUNTIF(D9:AA9,"P")</f>
        <v>1</v>
      </c>
      <c r="AD9" s="23">
        <f>COUNTIF(D9:AA9,"E")</f>
        <v>0</v>
      </c>
      <c r="AE9" s="24">
        <f t="shared" ref="AE9:AE49" si="0">AD9/AC9</f>
        <v>0</v>
      </c>
      <c r="AF9" s="22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</row>
    <row r="10" spans="1:49" ht="26.25" customHeight="1">
      <c r="A10" s="6">
        <v>2</v>
      </c>
      <c r="B10" s="11" t="s">
        <v>32</v>
      </c>
      <c r="C10" s="9" t="s">
        <v>30</v>
      </c>
      <c r="D10" s="10" t="s">
        <v>25</v>
      </c>
      <c r="E10" s="10"/>
      <c r="F10" s="10"/>
      <c r="G10" s="10"/>
      <c r="H10" s="10"/>
      <c r="I10" s="10"/>
      <c r="J10" s="10"/>
      <c r="K10" s="10"/>
      <c r="L10" s="10"/>
      <c r="M10" s="10"/>
      <c r="N10" s="10" t="s">
        <v>25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 t="s">
        <v>33</v>
      </c>
      <c r="AC10" s="23">
        <f>COUNTIF(D10:AA10,"P")</f>
        <v>2</v>
      </c>
      <c r="AD10" s="23">
        <f>COUNTIF(D10:AA10,"E")</f>
        <v>0</v>
      </c>
      <c r="AE10" s="24">
        <f t="shared" si="0"/>
        <v>0</v>
      </c>
      <c r="AF10" s="25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</row>
    <row r="11" spans="1:49" ht="26.25" customHeight="1">
      <c r="A11" s="6">
        <v>3</v>
      </c>
      <c r="B11" s="11" t="s">
        <v>34</v>
      </c>
      <c r="C11" s="9" t="s">
        <v>30</v>
      </c>
      <c r="D11" s="10"/>
      <c r="E11" s="10"/>
      <c r="F11" s="10"/>
      <c r="G11" s="10"/>
      <c r="H11" s="10" t="s">
        <v>25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23">
        <v>1</v>
      </c>
      <c r="AD11" s="23">
        <v>0</v>
      </c>
      <c r="AE11" s="24">
        <f t="shared" si="0"/>
        <v>0</v>
      </c>
      <c r="AF11" s="25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</row>
    <row r="12" spans="1:49" ht="32.25" customHeight="1">
      <c r="A12" s="6">
        <v>4</v>
      </c>
      <c r="B12" s="11" t="s">
        <v>35</v>
      </c>
      <c r="C12" s="10" t="s">
        <v>36</v>
      </c>
      <c r="D12" s="10" t="s">
        <v>25</v>
      </c>
      <c r="E12" s="10"/>
      <c r="F12" s="10"/>
      <c r="G12" s="10"/>
      <c r="H12" s="10" t="s">
        <v>37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 t="s">
        <v>38</v>
      </c>
      <c r="AC12" s="23">
        <f>COUNTIF(D12:AA12,"P")</f>
        <v>1</v>
      </c>
      <c r="AD12" s="23">
        <f t="shared" ref="AD12:AD21" si="1">COUNTIF(D12:AA12,"E")</f>
        <v>0</v>
      </c>
      <c r="AE12" s="24">
        <f t="shared" si="0"/>
        <v>0</v>
      </c>
      <c r="AF12" s="25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</row>
    <row r="13" spans="1:49" ht="33" customHeight="1">
      <c r="A13" s="6">
        <v>5</v>
      </c>
      <c r="B13" s="11" t="s">
        <v>39</v>
      </c>
      <c r="C13" s="9" t="s">
        <v>40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 t="s">
        <v>25</v>
      </c>
      <c r="AA13" s="10"/>
      <c r="AB13" s="10" t="s">
        <v>41</v>
      </c>
      <c r="AC13" s="23">
        <f>COUNTIF(D13:AA13,"P")</f>
        <v>1</v>
      </c>
      <c r="AD13" s="23">
        <f t="shared" si="1"/>
        <v>0</v>
      </c>
      <c r="AE13" s="24">
        <f t="shared" si="0"/>
        <v>0</v>
      </c>
      <c r="AF13" s="25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</row>
    <row r="14" spans="1:49" ht="23.25" customHeight="1">
      <c r="A14" s="6">
        <v>6</v>
      </c>
      <c r="B14" s="11" t="s">
        <v>42</v>
      </c>
      <c r="C14" s="9" t="s">
        <v>43</v>
      </c>
      <c r="D14" s="10" t="s">
        <v>25</v>
      </c>
      <c r="E14" s="10"/>
      <c r="F14" s="10" t="s">
        <v>25</v>
      </c>
      <c r="G14" s="10"/>
      <c r="H14" s="10" t="s">
        <v>25</v>
      </c>
      <c r="I14" s="22"/>
      <c r="J14" s="10" t="s">
        <v>25</v>
      </c>
      <c r="K14" s="10"/>
      <c r="L14" s="10" t="s">
        <v>25</v>
      </c>
      <c r="M14" s="10"/>
      <c r="N14" s="10" t="s">
        <v>25</v>
      </c>
      <c r="O14" s="10"/>
      <c r="P14" s="10" t="s">
        <v>25</v>
      </c>
      <c r="Q14" s="10"/>
      <c r="R14" s="10" t="s">
        <v>25</v>
      </c>
      <c r="S14" s="10"/>
      <c r="T14" s="10" t="s">
        <v>25</v>
      </c>
      <c r="U14" s="10"/>
      <c r="V14" s="10" t="s">
        <v>25</v>
      </c>
      <c r="W14" s="10"/>
      <c r="X14" s="10" t="s">
        <v>25</v>
      </c>
      <c r="Y14" s="10"/>
      <c r="Z14" s="10" t="s">
        <v>25</v>
      </c>
      <c r="AA14" s="10"/>
      <c r="AB14" s="10" t="s">
        <v>44</v>
      </c>
      <c r="AC14" s="23">
        <v>12</v>
      </c>
      <c r="AD14" s="23">
        <f t="shared" si="1"/>
        <v>0</v>
      </c>
      <c r="AE14" s="24">
        <f t="shared" si="0"/>
        <v>0</v>
      </c>
      <c r="AF14" s="25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</row>
    <row r="15" spans="1:49" ht="18" customHeight="1">
      <c r="A15" s="6">
        <v>7</v>
      </c>
      <c r="B15" s="11" t="s">
        <v>45</v>
      </c>
      <c r="C15" s="9" t="s">
        <v>46</v>
      </c>
      <c r="D15" s="10"/>
      <c r="E15" s="10"/>
      <c r="F15" s="10"/>
      <c r="G15" s="10"/>
      <c r="H15" s="10" t="s">
        <v>25</v>
      </c>
      <c r="I15" s="10"/>
      <c r="J15" s="10"/>
      <c r="K15" s="10"/>
      <c r="L15" s="10"/>
      <c r="M15" s="10"/>
      <c r="N15" s="10" t="s">
        <v>25</v>
      </c>
      <c r="O15" s="10"/>
      <c r="P15" s="10"/>
      <c r="Q15" s="10"/>
      <c r="R15" s="10"/>
      <c r="S15" s="10"/>
      <c r="T15" s="10" t="s">
        <v>25</v>
      </c>
      <c r="U15" s="10"/>
      <c r="V15" s="10"/>
      <c r="W15" s="10"/>
      <c r="X15" s="10"/>
      <c r="Y15" s="10"/>
      <c r="Z15" s="10" t="s">
        <v>25</v>
      </c>
      <c r="AA15" s="10"/>
      <c r="AB15" s="10" t="s">
        <v>47</v>
      </c>
      <c r="AC15" s="23">
        <v>4</v>
      </c>
      <c r="AD15" s="23">
        <f t="shared" si="1"/>
        <v>0</v>
      </c>
      <c r="AE15" s="24">
        <f t="shared" si="0"/>
        <v>0</v>
      </c>
      <c r="AF15" s="25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</row>
    <row r="16" spans="1:49" ht="21.75" customHeight="1">
      <c r="A16" s="6">
        <v>8</v>
      </c>
      <c r="B16" s="11" t="s">
        <v>48</v>
      </c>
      <c r="C16" s="9" t="s">
        <v>30</v>
      </c>
      <c r="D16" s="10"/>
      <c r="E16" s="10"/>
      <c r="F16" s="10"/>
      <c r="G16" s="10"/>
      <c r="H16" s="10" t="s">
        <v>25</v>
      </c>
      <c r="I16" s="10"/>
      <c r="J16" s="10"/>
      <c r="K16" s="10"/>
      <c r="L16" s="10"/>
      <c r="M16" s="10"/>
      <c r="N16" s="10" t="s">
        <v>25</v>
      </c>
      <c r="O16" s="10"/>
      <c r="P16" s="10"/>
      <c r="Q16" s="10"/>
      <c r="R16" s="10"/>
      <c r="S16" s="17"/>
      <c r="T16" s="10" t="s">
        <v>25</v>
      </c>
      <c r="U16" s="10"/>
      <c r="V16" s="10"/>
      <c r="W16" s="10"/>
      <c r="X16" s="10"/>
      <c r="Y16" s="10"/>
      <c r="Z16" s="10" t="s">
        <v>25</v>
      </c>
      <c r="AA16" s="10"/>
      <c r="AB16" s="10" t="s">
        <v>49</v>
      </c>
      <c r="AC16" s="23">
        <f t="shared" ref="AC16:AC21" si="2">COUNTIF(D16:AA16,"P")</f>
        <v>4</v>
      </c>
      <c r="AD16" s="23">
        <f t="shared" si="1"/>
        <v>0</v>
      </c>
      <c r="AE16" s="24">
        <f t="shared" si="0"/>
        <v>0</v>
      </c>
      <c r="AF16" s="25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</row>
    <row r="17" spans="1:49" ht="30.75" customHeight="1">
      <c r="A17" s="6">
        <v>9</v>
      </c>
      <c r="B17" s="12" t="s">
        <v>50</v>
      </c>
      <c r="C17" s="9" t="s">
        <v>51</v>
      </c>
      <c r="D17" s="10" t="s">
        <v>25</v>
      </c>
      <c r="E17" s="10"/>
      <c r="F17" s="10" t="s">
        <v>25</v>
      </c>
      <c r="G17" s="10"/>
      <c r="H17" s="10" t="s">
        <v>25</v>
      </c>
      <c r="I17" s="10"/>
      <c r="J17" s="10" t="s">
        <v>25</v>
      </c>
      <c r="K17" s="10"/>
      <c r="L17" s="10" t="s">
        <v>25</v>
      </c>
      <c r="M17" s="10"/>
      <c r="N17" s="10" t="s">
        <v>25</v>
      </c>
      <c r="O17" s="10"/>
      <c r="P17" s="10" t="s">
        <v>25</v>
      </c>
      <c r="Q17" s="10"/>
      <c r="R17" s="10" t="s">
        <v>25</v>
      </c>
      <c r="S17" s="10"/>
      <c r="T17" s="10" t="s">
        <v>25</v>
      </c>
      <c r="U17" s="10"/>
      <c r="V17" s="10" t="s">
        <v>25</v>
      </c>
      <c r="W17" s="10"/>
      <c r="X17" s="10" t="s">
        <v>25</v>
      </c>
      <c r="Y17" s="10"/>
      <c r="Z17" s="10" t="s">
        <v>25</v>
      </c>
      <c r="AA17" s="10"/>
      <c r="AB17" s="26" t="s">
        <v>52</v>
      </c>
      <c r="AC17" s="23">
        <f t="shared" si="2"/>
        <v>12</v>
      </c>
      <c r="AD17" s="23">
        <f t="shared" si="1"/>
        <v>0</v>
      </c>
      <c r="AE17" s="24">
        <f t="shared" si="0"/>
        <v>0</v>
      </c>
      <c r="AF17" s="25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</row>
    <row r="18" spans="1:49" ht="38.25" customHeight="1">
      <c r="A18" s="6">
        <v>10</v>
      </c>
      <c r="B18" s="11" t="s">
        <v>53</v>
      </c>
      <c r="C18" s="9" t="s">
        <v>54</v>
      </c>
      <c r="D18" s="10"/>
      <c r="E18" s="10"/>
      <c r="F18" s="10" t="s">
        <v>25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7"/>
      <c r="Y18" s="10"/>
      <c r="Z18" s="10"/>
      <c r="AA18" s="10"/>
      <c r="AB18" s="10" t="s">
        <v>55</v>
      </c>
      <c r="AC18" s="23">
        <f t="shared" si="2"/>
        <v>1</v>
      </c>
      <c r="AD18" s="23">
        <f t="shared" si="1"/>
        <v>0</v>
      </c>
      <c r="AE18" s="24">
        <f t="shared" si="0"/>
        <v>0</v>
      </c>
      <c r="AF18" s="25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</row>
    <row r="19" spans="1:49" ht="38.25" customHeight="1">
      <c r="A19" s="6">
        <v>11</v>
      </c>
      <c r="B19" s="11" t="s">
        <v>56</v>
      </c>
      <c r="C19" s="9" t="s">
        <v>57</v>
      </c>
      <c r="D19" s="10"/>
      <c r="E19" s="10"/>
      <c r="F19" s="10" t="s">
        <v>25</v>
      </c>
      <c r="G19" s="10"/>
      <c r="H19" s="10"/>
      <c r="I19" s="10"/>
      <c r="J19" s="10"/>
      <c r="K19" s="10"/>
      <c r="L19" s="17"/>
      <c r="M19" s="10"/>
      <c r="N19" s="10"/>
      <c r="O19" s="10"/>
      <c r="P19" s="10"/>
      <c r="Q19" s="10"/>
      <c r="R19" s="17"/>
      <c r="S19" s="10"/>
      <c r="T19" s="10"/>
      <c r="U19" s="10"/>
      <c r="V19" s="10"/>
      <c r="W19" s="10"/>
      <c r="X19" s="10"/>
      <c r="Y19" s="10"/>
      <c r="Z19" s="10"/>
      <c r="AA19" s="10"/>
      <c r="AB19" s="10" t="s">
        <v>58</v>
      </c>
      <c r="AC19" s="23">
        <f t="shared" si="2"/>
        <v>1</v>
      </c>
      <c r="AD19" s="23">
        <f t="shared" si="1"/>
        <v>0</v>
      </c>
      <c r="AE19" s="24">
        <f t="shared" si="0"/>
        <v>0</v>
      </c>
      <c r="AF19" s="25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</row>
    <row r="20" spans="1:49" ht="30" customHeight="1">
      <c r="A20" s="6">
        <v>12</v>
      </c>
      <c r="B20" s="8" t="s">
        <v>59</v>
      </c>
      <c r="C20" s="9" t="s">
        <v>60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 t="s">
        <v>37</v>
      </c>
      <c r="T20" s="10"/>
      <c r="U20" s="10" t="s">
        <v>37</v>
      </c>
      <c r="V20" s="10"/>
      <c r="W20" s="10"/>
      <c r="X20" s="10"/>
      <c r="Y20" s="10"/>
      <c r="Z20" s="10" t="s">
        <v>25</v>
      </c>
      <c r="AA20" s="10"/>
      <c r="AB20" s="10" t="s">
        <v>61</v>
      </c>
      <c r="AC20" s="23">
        <f t="shared" si="2"/>
        <v>1</v>
      </c>
      <c r="AD20" s="23">
        <f t="shared" si="1"/>
        <v>0</v>
      </c>
      <c r="AE20" s="24">
        <f t="shared" si="0"/>
        <v>0</v>
      </c>
      <c r="AF20" s="25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</row>
    <row r="21" spans="1:49" ht="30" customHeight="1">
      <c r="A21" s="6">
        <v>13</v>
      </c>
      <c r="B21" s="11" t="s">
        <v>62</v>
      </c>
      <c r="C21" s="9" t="s">
        <v>63</v>
      </c>
      <c r="D21" s="10"/>
      <c r="E21" s="10"/>
      <c r="F21" s="10"/>
      <c r="G21" s="10"/>
      <c r="H21" s="10" t="s">
        <v>25</v>
      </c>
      <c r="I21" s="10"/>
      <c r="J21" s="10"/>
      <c r="K21" s="10"/>
      <c r="L21" s="10"/>
      <c r="M21" s="10"/>
      <c r="N21" s="10" t="s">
        <v>25</v>
      </c>
      <c r="O21" s="10"/>
      <c r="P21" s="10"/>
      <c r="Q21" s="10"/>
      <c r="R21" s="10"/>
      <c r="S21" s="10"/>
      <c r="T21" s="10" t="s">
        <v>25</v>
      </c>
      <c r="U21" s="10"/>
      <c r="V21" s="10"/>
      <c r="W21" s="10"/>
      <c r="X21" s="10"/>
      <c r="Y21" s="10"/>
      <c r="Z21" s="10" t="s">
        <v>25</v>
      </c>
      <c r="AA21" s="10"/>
      <c r="AB21" s="10" t="s">
        <v>64</v>
      </c>
      <c r="AC21" s="23">
        <f t="shared" si="2"/>
        <v>4</v>
      </c>
      <c r="AD21" s="23">
        <f t="shared" si="1"/>
        <v>0</v>
      </c>
      <c r="AE21" s="24">
        <f t="shared" si="0"/>
        <v>0</v>
      </c>
      <c r="AF21" s="25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</row>
    <row r="22" spans="1:49" ht="44.25" customHeight="1">
      <c r="A22" s="6">
        <v>14</v>
      </c>
      <c r="B22" s="11" t="s">
        <v>65</v>
      </c>
      <c r="C22" s="10" t="s">
        <v>66</v>
      </c>
      <c r="D22" s="10"/>
      <c r="E22" s="10"/>
      <c r="F22" s="10"/>
      <c r="G22" s="10"/>
      <c r="H22" s="10" t="s">
        <v>25</v>
      </c>
      <c r="I22" s="10"/>
      <c r="J22" s="10"/>
      <c r="K22" s="10"/>
      <c r="L22" s="10"/>
      <c r="M22" s="10"/>
      <c r="N22" s="10" t="s">
        <v>25</v>
      </c>
      <c r="O22" s="10"/>
      <c r="P22" s="10"/>
      <c r="Q22" s="10"/>
      <c r="R22" s="10"/>
      <c r="S22" s="10"/>
      <c r="T22" s="10" t="s">
        <v>25</v>
      </c>
      <c r="U22" s="10"/>
      <c r="V22" s="10"/>
      <c r="W22" s="10"/>
      <c r="X22" s="10"/>
      <c r="Y22" s="10"/>
      <c r="Z22" s="10" t="s">
        <v>25</v>
      </c>
      <c r="AA22" s="10"/>
      <c r="AB22" s="26" t="s">
        <v>67</v>
      </c>
      <c r="AC22" s="23">
        <v>53</v>
      </c>
      <c r="AD22" s="23">
        <v>0</v>
      </c>
      <c r="AE22" s="24">
        <f t="shared" si="0"/>
        <v>0</v>
      </c>
      <c r="AF22" s="25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</row>
    <row r="23" spans="1:49" ht="81" customHeight="1">
      <c r="A23" s="6">
        <v>15</v>
      </c>
      <c r="B23" s="11" t="s">
        <v>146</v>
      </c>
      <c r="C23" s="10" t="s">
        <v>66</v>
      </c>
      <c r="D23" s="10"/>
      <c r="E23" s="10"/>
      <c r="F23" s="10"/>
      <c r="G23" s="10"/>
      <c r="H23" s="10" t="s">
        <v>25</v>
      </c>
      <c r="I23" s="10"/>
      <c r="J23" s="10"/>
      <c r="K23" s="10"/>
      <c r="L23" s="10"/>
      <c r="M23" s="10"/>
      <c r="N23" s="10" t="s">
        <v>25</v>
      </c>
      <c r="O23" s="10"/>
      <c r="P23" s="10"/>
      <c r="Q23" s="10"/>
      <c r="R23" s="10"/>
      <c r="S23" s="10"/>
      <c r="T23" s="10" t="s">
        <v>25</v>
      </c>
      <c r="U23" s="10"/>
      <c r="V23" s="10"/>
      <c r="W23" s="10"/>
      <c r="X23" s="10"/>
      <c r="Y23" s="10"/>
      <c r="Z23" s="10" t="s">
        <v>25</v>
      </c>
      <c r="AA23" s="10"/>
      <c r="AB23" s="26" t="s">
        <v>68</v>
      </c>
      <c r="AC23" s="23">
        <f t="shared" ref="AC23:AC39" si="3">COUNTIF(D23:AA23,"P")</f>
        <v>4</v>
      </c>
      <c r="AD23" s="23">
        <f t="shared" ref="AD23:AD39" si="4">COUNTIF(D23:AA23,"E")</f>
        <v>0</v>
      </c>
      <c r="AE23" s="24">
        <f t="shared" si="0"/>
        <v>0</v>
      </c>
      <c r="AF23" s="25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</row>
    <row r="24" spans="1:49" ht="14.25" customHeight="1">
      <c r="A24" s="6">
        <v>16</v>
      </c>
      <c r="B24" s="11" t="s">
        <v>69</v>
      </c>
      <c r="C24" s="9" t="s">
        <v>70</v>
      </c>
      <c r="D24" s="10" t="s">
        <v>25</v>
      </c>
      <c r="E24" s="10"/>
      <c r="F24" s="10" t="s">
        <v>25</v>
      </c>
      <c r="G24" s="10"/>
      <c r="H24" s="10" t="s">
        <v>25</v>
      </c>
      <c r="I24" s="10"/>
      <c r="J24" s="10" t="s">
        <v>25</v>
      </c>
      <c r="K24" s="10"/>
      <c r="L24" s="10" t="s">
        <v>25</v>
      </c>
      <c r="M24" s="10"/>
      <c r="N24" s="10" t="s">
        <v>25</v>
      </c>
      <c r="O24" s="10"/>
      <c r="P24" s="10" t="s">
        <v>25</v>
      </c>
      <c r="Q24" s="10"/>
      <c r="R24" s="10" t="s">
        <v>25</v>
      </c>
      <c r="S24" s="10"/>
      <c r="T24" s="10" t="s">
        <v>25</v>
      </c>
      <c r="U24" s="10"/>
      <c r="V24" s="10" t="s">
        <v>25</v>
      </c>
      <c r="W24" s="10"/>
      <c r="X24" s="10" t="s">
        <v>25</v>
      </c>
      <c r="Y24" s="10"/>
      <c r="Z24" s="10"/>
      <c r="AA24" s="10"/>
      <c r="AB24" s="26" t="s">
        <v>71</v>
      </c>
      <c r="AC24" s="23">
        <f t="shared" si="3"/>
        <v>11</v>
      </c>
      <c r="AD24" s="23">
        <f t="shared" si="4"/>
        <v>0</v>
      </c>
      <c r="AE24" s="24">
        <f t="shared" si="0"/>
        <v>0</v>
      </c>
      <c r="AF24" s="24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</row>
    <row r="25" spans="1:49" ht="38.25" customHeight="1">
      <c r="A25" s="6">
        <v>17</v>
      </c>
      <c r="B25" s="11" t="s">
        <v>72</v>
      </c>
      <c r="C25" s="9" t="s">
        <v>73</v>
      </c>
      <c r="D25" s="10"/>
      <c r="E25" s="10"/>
      <c r="F25" s="10"/>
      <c r="G25" s="10"/>
      <c r="H25" s="10" t="s">
        <v>25</v>
      </c>
      <c r="I25" s="10"/>
      <c r="J25" s="10"/>
      <c r="K25" s="10"/>
      <c r="L25" s="10"/>
      <c r="M25" s="10"/>
      <c r="N25" s="10" t="s">
        <v>25</v>
      </c>
      <c r="O25" s="10"/>
      <c r="P25" s="10"/>
      <c r="Q25" s="10"/>
      <c r="R25" s="10"/>
      <c r="S25" s="10"/>
      <c r="T25" s="10" t="s">
        <v>25</v>
      </c>
      <c r="U25" s="10"/>
      <c r="V25" s="10"/>
      <c r="W25" s="10"/>
      <c r="X25" s="10"/>
      <c r="Y25" s="10"/>
      <c r="Z25" s="10" t="s">
        <v>25</v>
      </c>
      <c r="AA25" s="10"/>
      <c r="AB25" s="26" t="s">
        <v>74</v>
      </c>
      <c r="AC25" s="23">
        <f t="shared" si="3"/>
        <v>4</v>
      </c>
      <c r="AD25" s="23">
        <f t="shared" si="4"/>
        <v>0</v>
      </c>
      <c r="AE25" s="24">
        <f t="shared" si="0"/>
        <v>0</v>
      </c>
      <c r="AF25" s="25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</row>
    <row r="26" spans="1:49" ht="49.5" customHeight="1">
      <c r="A26" s="6">
        <v>18</v>
      </c>
      <c r="B26" s="11" t="s">
        <v>75</v>
      </c>
      <c r="C26" s="10" t="s">
        <v>76</v>
      </c>
      <c r="D26" s="10"/>
      <c r="E26" s="10"/>
      <c r="F26" s="10"/>
      <c r="G26" s="10"/>
      <c r="H26" s="10" t="s">
        <v>25</v>
      </c>
      <c r="I26" s="10"/>
      <c r="J26" s="10"/>
      <c r="K26" s="10"/>
      <c r="L26" s="10"/>
      <c r="M26" s="10"/>
      <c r="N26" s="10" t="s">
        <v>25</v>
      </c>
      <c r="O26" s="10"/>
      <c r="P26" s="10"/>
      <c r="Q26" s="10"/>
      <c r="R26" s="10"/>
      <c r="S26" s="10"/>
      <c r="T26" s="10" t="s">
        <v>25</v>
      </c>
      <c r="U26" s="10"/>
      <c r="V26" s="10"/>
      <c r="W26" s="10"/>
      <c r="X26" s="10"/>
      <c r="Y26" s="10"/>
      <c r="Z26" s="10" t="s">
        <v>25</v>
      </c>
      <c r="AA26" s="10"/>
      <c r="AB26" s="26" t="s">
        <v>77</v>
      </c>
      <c r="AC26" s="23">
        <f t="shared" si="3"/>
        <v>4</v>
      </c>
      <c r="AD26" s="23">
        <f t="shared" si="4"/>
        <v>0</v>
      </c>
      <c r="AE26" s="24">
        <f t="shared" si="0"/>
        <v>0</v>
      </c>
      <c r="AF26" s="25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</row>
    <row r="27" spans="1:49" ht="23.25" customHeight="1">
      <c r="A27" s="6">
        <v>19</v>
      </c>
      <c r="B27" s="11" t="s">
        <v>78</v>
      </c>
      <c r="C27" s="9" t="s">
        <v>79</v>
      </c>
      <c r="D27" s="10"/>
      <c r="E27" s="10"/>
      <c r="F27" s="10" t="s">
        <v>25</v>
      </c>
      <c r="G27" s="10"/>
      <c r="H27" s="10" t="s">
        <v>25</v>
      </c>
      <c r="I27" s="10"/>
      <c r="J27" s="10" t="s">
        <v>25</v>
      </c>
      <c r="K27" s="10"/>
      <c r="L27" s="10" t="s">
        <v>25</v>
      </c>
      <c r="M27" s="10"/>
      <c r="N27" s="10" t="s">
        <v>25</v>
      </c>
      <c r="O27" s="10"/>
      <c r="P27" s="10" t="s">
        <v>25</v>
      </c>
      <c r="Q27" s="10"/>
      <c r="R27" s="10" t="s">
        <v>25</v>
      </c>
      <c r="S27" s="10"/>
      <c r="T27" s="10" t="s">
        <v>25</v>
      </c>
      <c r="U27" s="10"/>
      <c r="V27" s="10" t="s">
        <v>25</v>
      </c>
      <c r="W27" s="10"/>
      <c r="X27" s="10" t="s">
        <v>25</v>
      </c>
      <c r="Y27" s="10"/>
      <c r="Z27" s="10" t="s">
        <v>25</v>
      </c>
      <c r="AA27" s="10"/>
      <c r="AB27" s="26" t="s">
        <v>80</v>
      </c>
      <c r="AC27" s="23">
        <f t="shared" si="3"/>
        <v>11</v>
      </c>
      <c r="AD27" s="23">
        <f t="shared" si="4"/>
        <v>0</v>
      </c>
      <c r="AE27" s="24">
        <f t="shared" si="0"/>
        <v>0</v>
      </c>
      <c r="AF27" s="25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</row>
    <row r="28" spans="1:49" ht="12" customHeight="1">
      <c r="A28" s="6">
        <v>20</v>
      </c>
      <c r="B28" s="13" t="s">
        <v>81</v>
      </c>
      <c r="C28" s="9" t="s">
        <v>82</v>
      </c>
      <c r="D28" s="10"/>
      <c r="E28" s="10"/>
      <c r="F28" s="10"/>
      <c r="G28" s="10"/>
      <c r="H28" s="10" t="s">
        <v>25</v>
      </c>
      <c r="I28" s="10"/>
      <c r="J28" s="10"/>
      <c r="K28" s="10"/>
      <c r="L28" s="10"/>
      <c r="M28" s="10"/>
      <c r="N28" s="10" t="s">
        <v>25</v>
      </c>
      <c r="O28" s="10"/>
      <c r="P28" s="10"/>
      <c r="Q28" s="10"/>
      <c r="R28" s="10"/>
      <c r="S28" s="10"/>
      <c r="T28" s="10" t="s">
        <v>25</v>
      </c>
      <c r="U28" s="10"/>
      <c r="V28" s="10"/>
      <c r="W28" s="10"/>
      <c r="X28" s="10"/>
      <c r="Y28" s="10"/>
      <c r="Z28" s="10" t="s">
        <v>25</v>
      </c>
      <c r="AA28" s="10"/>
      <c r="AB28" s="26" t="s">
        <v>83</v>
      </c>
      <c r="AC28" s="23">
        <f t="shared" si="3"/>
        <v>4</v>
      </c>
      <c r="AD28" s="23">
        <f t="shared" si="4"/>
        <v>0</v>
      </c>
      <c r="AE28" s="24">
        <f t="shared" si="0"/>
        <v>0</v>
      </c>
      <c r="AF28" s="24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</row>
    <row r="29" spans="1:49" ht="58.5" customHeight="1">
      <c r="A29" s="6">
        <v>21</v>
      </c>
      <c r="B29" s="11" t="s">
        <v>84</v>
      </c>
      <c r="C29" s="9" t="s">
        <v>66</v>
      </c>
      <c r="D29" s="10"/>
      <c r="E29" s="10"/>
      <c r="F29" s="10"/>
      <c r="G29" s="10"/>
      <c r="H29" s="10" t="s">
        <v>25</v>
      </c>
      <c r="I29" s="10"/>
      <c r="J29" s="10"/>
      <c r="K29" s="10"/>
      <c r="L29" s="10"/>
      <c r="M29" s="10"/>
      <c r="N29" s="10" t="s">
        <v>25</v>
      </c>
      <c r="O29" s="10"/>
      <c r="P29" s="10"/>
      <c r="Q29" s="10"/>
      <c r="R29" s="10"/>
      <c r="S29" s="17"/>
      <c r="T29" s="10" t="s">
        <v>25</v>
      </c>
      <c r="U29" s="10"/>
      <c r="V29" s="10"/>
      <c r="W29" s="10"/>
      <c r="X29" s="10"/>
      <c r="Y29" s="10"/>
      <c r="Z29" s="10" t="s">
        <v>25</v>
      </c>
      <c r="AA29" s="10"/>
      <c r="AB29" s="26" t="s">
        <v>85</v>
      </c>
      <c r="AC29" s="23">
        <f t="shared" si="3"/>
        <v>4</v>
      </c>
      <c r="AD29" s="23">
        <f t="shared" si="4"/>
        <v>0</v>
      </c>
      <c r="AE29" s="24">
        <f t="shared" si="0"/>
        <v>0</v>
      </c>
      <c r="AF29" s="25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</row>
    <row r="30" spans="1:49" ht="33" customHeight="1">
      <c r="A30" s="6">
        <v>22</v>
      </c>
      <c r="B30" s="14" t="s">
        <v>86</v>
      </c>
      <c r="C30" s="10" t="s">
        <v>87</v>
      </c>
      <c r="D30" s="10"/>
      <c r="E30" s="10"/>
      <c r="F30" s="10"/>
      <c r="G30" s="10"/>
      <c r="H30" s="10" t="s">
        <v>25</v>
      </c>
      <c r="I30" s="10"/>
      <c r="J30" s="10"/>
      <c r="K30" s="10"/>
      <c r="L30" s="10"/>
      <c r="M30" s="10"/>
      <c r="N30" s="10" t="s">
        <v>25</v>
      </c>
      <c r="O30" s="10"/>
      <c r="P30" s="10"/>
      <c r="Q30" s="10"/>
      <c r="R30" s="10"/>
      <c r="S30" s="10"/>
      <c r="T30" s="10" t="s">
        <v>25</v>
      </c>
      <c r="U30" s="10"/>
      <c r="V30" s="10"/>
      <c r="W30" s="10"/>
      <c r="X30" s="10"/>
      <c r="Y30" s="10"/>
      <c r="Z30" s="10" t="s">
        <v>25</v>
      </c>
      <c r="AA30" s="10"/>
      <c r="AB30" s="26" t="s">
        <v>88</v>
      </c>
      <c r="AC30" s="23">
        <f t="shared" si="3"/>
        <v>4</v>
      </c>
      <c r="AD30" s="23">
        <f t="shared" si="4"/>
        <v>0</v>
      </c>
      <c r="AE30" s="24">
        <f t="shared" si="0"/>
        <v>0</v>
      </c>
      <c r="AF30" s="24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</row>
    <row r="31" spans="1:49" ht="26.25" customHeight="1">
      <c r="A31" s="6">
        <v>23</v>
      </c>
      <c r="B31" s="12" t="s">
        <v>89</v>
      </c>
      <c r="C31" s="9" t="s">
        <v>90</v>
      </c>
      <c r="D31" s="10"/>
      <c r="E31" s="10"/>
      <c r="F31" s="10"/>
      <c r="G31" s="10"/>
      <c r="H31" s="10" t="s">
        <v>25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26" t="s">
        <v>91</v>
      </c>
      <c r="AC31" s="23">
        <f t="shared" si="3"/>
        <v>1</v>
      </c>
      <c r="AD31" s="23">
        <f t="shared" si="4"/>
        <v>0</v>
      </c>
      <c r="AE31" s="24">
        <f t="shared" si="0"/>
        <v>0</v>
      </c>
      <c r="AF31" s="24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</row>
    <row r="32" spans="1:49" ht="28.5" customHeight="1">
      <c r="A32" s="6">
        <v>24</v>
      </c>
      <c r="B32" s="12" t="s">
        <v>92</v>
      </c>
      <c r="C32" s="9" t="s">
        <v>93</v>
      </c>
      <c r="D32" s="10" t="s">
        <v>25</v>
      </c>
      <c r="E32" s="10"/>
      <c r="F32" s="10" t="s">
        <v>25</v>
      </c>
      <c r="G32" s="10"/>
      <c r="H32" s="10" t="s">
        <v>25</v>
      </c>
      <c r="I32" s="10"/>
      <c r="J32" s="10" t="s">
        <v>25</v>
      </c>
      <c r="K32" s="10"/>
      <c r="L32" s="10" t="s">
        <v>25</v>
      </c>
      <c r="M32" s="10"/>
      <c r="N32" s="10" t="s">
        <v>25</v>
      </c>
      <c r="O32" s="10"/>
      <c r="P32" s="10" t="s">
        <v>25</v>
      </c>
      <c r="Q32" s="10"/>
      <c r="R32" s="10" t="s">
        <v>25</v>
      </c>
      <c r="S32" s="10"/>
      <c r="T32" s="10" t="s">
        <v>25</v>
      </c>
      <c r="U32" s="10"/>
      <c r="V32" s="10" t="s">
        <v>25</v>
      </c>
      <c r="W32" s="10"/>
      <c r="X32" s="10" t="s">
        <v>25</v>
      </c>
      <c r="Y32" s="10"/>
      <c r="Z32" s="10" t="s">
        <v>25</v>
      </c>
      <c r="AA32" s="10"/>
      <c r="AB32" s="26" t="s">
        <v>94</v>
      </c>
      <c r="AC32" s="23">
        <f t="shared" si="3"/>
        <v>12</v>
      </c>
      <c r="AD32" s="23">
        <f t="shared" si="4"/>
        <v>0</v>
      </c>
      <c r="AE32" s="24">
        <f t="shared" si="0"/>
        <v>0</v>
      </c>
      <c r="AF32" s="24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</row>
    <row r="33" spans="1:49" ht="27.75" customHeight="1">
      <c r="A33" s="6">
        <v>25</v>
      </c>
      <c r="B33" s="8" t="s">
        <v>95</v>
      </c>
      <c r="C33" s="9" t="s">
        <v>96</v>
      </c>
      <c r="D33" s="10"/>
      <c r="E33" s="10"/>
      <c r="F33" s="10"/>
      <c r="G33" s="10"/>
      <c r="H33" s="10" t="s">
        <v>25</v>
      </c>
      <c r="I33" s="10"/>
      <c r="J33" s="10"/>
      <c r="K33" s="10"/>
      <c r="L33" s="10"/>
      <c r="M33" s="10"/>
      <c r="N33" s="10" t="s">
        <v>25</v>
      </c>
      <c r="O33" s="10"/>
      <c r="P33" s="10"/>
      <c r="Q33" s="10"/>
      <c r="R33" s="10"/>
      <c r="S33" s="10"/>
      <c r="T33" s="10" t="s">
        <v>25</v>
      </c>
      <c r="U33" s="10"/>
      <c r="V33" s="10"/>
      <c r="W33" s="10"/>
      <c r="X33" s="10"/>
      <c r="Y33" s="10"/>
      <c r="Z33" s="10" t="s">
        <v>25</v>
      </c>
      <c r="AA33" s="10"/>
      <c r="AB33" s="26" t="s">
        <v>91</v>
      </c>
      <c r="AC33" s="23">
        <f t="shared" si="3"/>
        <v>4</v>
      </c>
      <c r="AD33" s="23">
        <f t="shared" si="4"/>
        <v>0</v>
      </c>
      <c r="AE33" s="24">
        <f t="shared" si="0"/>
        <v>0</v>
      </c>
      <c r="AF33" s="24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</row>
    <row r="34" spans="1:49" ht="40.5" customHeight="1">
      <c r="A34" s="6">
        <v>26</v>
      </c>
      <c r="B34" s="12" t="s">
        <v>97</v>
      </c>
      <c r="C34" s="9" t="s">
        <v>98</v>
      </c>
      <c r="D34" s="10"/>
      <c r="E34" s="10"/>
      <c r="F34" s="10" t="s">
        <v>25</v>
      </c>
      <c r="G34" s="10"/>
      <c r="H34" s="10" t="s">
        <v>25</v>
      </c>
      <c r="I34" s="10"/>
      <c r="J34" s="10" t="s">
        <v>25</v>
      </c>
      <c r="K34" s="10"/>
      <c r="L34" s="10" t="s">
        <v>25</v>
      </c>
      <c r="M34" s="10"/>
      <c r="N34" s="10" t="s">
        <v>25</v>
      </c>
      <c r="O34" s="10"/>
      <c r="P34" s="10" t="s">
        <v>25</v>
      </c>
      <c r="Q34" s="10"/>
      <c r="R34" s="10" t="s">
        <v>25</v>
      </c>
      <c r="S34" s="10"/>
      <c r="T34" s="10" t="s">
        <v>25</v>
      </c>
      <c r="U34" s="10"/>
      <c r="V34" s="10" t="s">
        <v>25</v>
      </c>
      <c r="W34" s="10"/>
      <c r="X34" s="10" t="s">
        <v>25</v>
      </c>
      <c r="Y34" s="10"/>
      <c r="Z34" s="10"/>
      <c r="AA34" s="10"/>
      <c r="AB34" s="26" t="s">
        <v>99</v>
      </c>
      <c r="AC34" s="23">
        <f t="shared" si="3"/>
        <v>10</v>
      </c>
      <c r="AD34" s="23">
        <f t="shared" si="4"/>
        <v>0</v>
      </c>
      <c r="AE34" s="24">
        <f t="shared" si="0"/>
        <v>0</v>
      </c>
      <c r="AF34" s="25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</row>
    <row r="35" spans="1:49" ht="21" customHeight="1">
      <c r="A35" s="6">
        <v>27</v>
      </c>
      <c r="B35" s="12" t="s">
        <v>100</v>
      </c>
      <c r="C35" s="9" t="s">
        <v>98</v>
      </c>
      <c r="D35" s="10"/>
      <c r="E35" s="10"/>
      <c r="F35" s="10" t="s">
        <v>25</v>
      </c>
      <c r="G35" s="10"/>
      <c r="H35" s="10" t="s">
        <v>25</v>
      </c>
      <c r="I35" s="10"/>
      <c r="J35" s="10" t="s">
        <v>25</v>
      </c>
      <c r="K35" s="10"/>
      <c r="L35" s="10" t="s">
        <v>25</v>
      </c>
      <c r="M35" s="10"/>
      <c r="N35" s="10" t="s">
        <v>25</v>
      </c>
      <c r="O35" s="10"/>
      <c r="P35" s="10" t="s">
        <v>25</v>
      </c>
      <c r="Q35" s="10"/>
      <c r="R35" s="10" t="s">
        <v>25</v>
      </c>
      <c r="S35" s="10"/>
      <c r="T35" s="10" t="s">
        <v>25</v>
      </c>
      <c r="U35" s="10"/>
      <c r="V35" s="10" t="s">
        <v>25</v>
      </c>
      <c r="W35" s="10"/>
      <c r="X35" s="10" t="s">
        <v>25</v>
      </c>
      <c r="Y35" s="10"/>
      <c r="Z35" s="10"/>
      <c r="AA35" s="10"/>
      <c r="AB35" s="26" t="s">
        <v>91</v>
      </c>
      <c r="AC35" s="23">
        <f t="shared" si="3"/>
        <v>10</v>
      </c>
      <c r="AD35" s="23">
        <f t="shared" si="4"/>
        <v>0</v>
      </c>
      <c r="AE35" s="24">
        <f t="shared" si="0"/>
        <v>0</v>
      </c>
      <c r="AF35" s="25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</row>
    <row r="36" spans="1:49" ht="29.25" customHeight="1">
      <c r="A36" s="6">
        <v>28</v>
      </c>
      <c r="B36" s="11" t="s">
        <v>101</v>
      </c>
      <c r="C36" s="9" t="s">
        <v>102</v>
      </c>
      <c r="D36" s="10"/>
      <c r="E36" s="10"/>
      <c r="F36" s="10" t="s">
        <v>25</v>
      </c>
      <c r="G36" s="10"/>
      <c r="H36" s="10" t="s">
        <v>25</v>
      </c>
      <c r="I36" s="10"/>
      <c r="J36" s="10" t="s">
        <v>25</v>
      </c>
      <c r="K36" s="10"/>
      <c r="L36" s="10" t="s">
        <v>25</v>
      </c>
      <c r="M36" s="10"/>
      <c r="N36" s="10" t="s">
        <v>25</v>
      </c>
      <c r="O36" s="10"/>
      <c r="P36" s="10" t="s">
        <v>25</v>
      </c>
      <c r="Q36" s="10"/>
      <c r="R36" s="10" t="s">
        <v>25</v>
      </c>
      <c r="S36" s="10"/>
      <c r="T36" s="10" t="s">
        <v>25</v>
      </c>
      <c r="U36" s="10"/>
      <c r="V36" s="10" t="s">
        <v>25</v>
      </c>
      <c r="W36" s="10"/>
      <c r="X36" s="10" t="s">
        <v>25</v>
      </c>
      <c r="Y36" s="10"/>
      <c r="Z36" s="10"/>
      <c r="AA36" s="10"/>
      <c r="AB36" s="26" t="s">
        <v>103</v>
      </c>
      <c r="AC36" s="23">
        <f t="shared" si="3"/>
        <v>10</v>
      </c>
      <c r="AD36" s="23">
        <f t="shared" si="4"/>
        <v>0</v>
      </c>
      <c r="AE36" s="24">
        <f t="shared" si="0"/>
        <v>0</v>
      </c>
      <c r="AF36" s="25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</row>
    <row r="37" spans="1:49" ht="37.5" customHeight="1">
      <c r="A37" s="6">
        <v>29</v>
      </c>
      <c r="B37" s="11" t="s">
        <v>104</v>
      </c>
      <c r="C37" s="9" t="s">
        <v>105</v>
      </c>
      <c r="D37" s="10" t="s">
        <v>25</v>
      </c>
      <c r="E37" s="10"/>
      <c r="F37" s="10" t="s">
        <v>25</v>
      </c>
      <c r="G37" s="10"/>
      <c r="H37" s="10" t="s">
        <v>25</v>
      </c>
      <c r="I37" s="10"/>
      <c r="J37" s="10" t="s">
        <v>25</v>
      </c>
      <c r="K37" s="10"/>
      <c r="L37" s="10" t="s">
        <v>25</v>
      </c>
      <c r="M37" s="10"/>
      <c r="N37" s="10" t="s">
        <v>25</v>
      </c>
      <c r="O37" s="10"/>
      <c r="P37" s="10" t="s">
        <v>25</v>
      </c>
      <c r="Q37" s="10"/>
      <c r="R37" s="10" t="s">
        <v>25</v>
      </c>
      <c r="S37" s="10"/>
      <c r="T37" s="10" t="s">
        <v>25</v>
      </c>
      <c r="U37" s="10"/>
      <c r="V37" s="10" t="s">
        <v>25</v>
      </c>
      <c r="W37" s="10"/>
      <c r="X37" s="10" t="s">
        <v>25</v>
      </c>
      <c r="Y37" s="10"/>
      <c r="Z37" s="10" t="s">
        <v>25</v>
      </c>
      <c r="AA37" s="10"/>
      <c r="AB37" s="26" t="s">
        <v>106</v>
      </c>
      <c r="AC37" s="23">
        <f t="shared" si="3"/>
        <v>12</v>
      </c>
      <c r="AD37" s="23">
        <f t="shared" si="4"/>
        <v>0</v>
      </c>
      <c r="AE37" s="24">
        <f t="shared" si="0"/>
        <v>0</v>
      </c>
      <c r="AF37" s="24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</row>
    <row r="38" spans="1:49" ht="37.5" customHeight="1">
      <c r="A38" s="6">
        <v>30</v>
      </c>
      <c r="B38" s="15" t="s">
        <v>107</v>
      </c>
      <c r="C38" s="9" t="s">
        <v>108</v>
      </c>
      <c r="D38" s="10"/>
      <c r="E38" s="10"/>
      <c r="F38" s="10" t="s">
        <v>25</v>
      </c>
      <c r="G38" s="10"/>
      <c r="H38" s="10" t="s">
        <v>25</v>
      </c>
      <c r="I38" s="10"/>
      <c r="J38" s="10" t="s">
        <v>25</v>
      </c>
      <c r="K38" s="10"/>
      <c r="L38" s="10" t="s">
        <v>25</v>
      </c>
      <c r="M38" s="10"/>
      <c r="N38" s="10" t="s">
        <v>25</v>
      </c>
      <c r="O38" s="10"/>
      <c r="P38" s="10" t="s">
        <v>25</v>
      </c>
      <c r="Q38" s="10"/>
      <c r="R38" s="10" t="s">
        <v>25</v>
      </c>
      <c r="S38" s="10"/>
      <c r="T38" s="10" t="s">
        <v>25</v>
      </c>
      <c r="U38" s="10"/>
      <c r="V38" s="10" t="s">
        <v>25</v>
      </c>
      <c r="W38" s="10"/>
      <c r="X38" s="10" t="s">
        <v>25</v>
      </c>
      <c r="Y38" s="10"/>
      <c r="Z38" s="10"/>
      <c r="AA38" s="10"/>
      <c r="AB38" s="26" t="s">
        <v>91</v>
      </c>
      <c r="AC38" s="23">
        <f t="shared" si="3"/>
        <v>10</v>
      </c>
      <c r="AD38" s="23">
        <f t="shared" si="4"/>
        <v>0</v>
      </c>
      <c r="AE38" s="24">
        <f t="shared" si="0"/>
        <v>0</v>
      </c>
      <c r="AF38" s="25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</row>
    <row r="39" spans="1:49" ht="37.5" customHeight="1">
      <c r="A39" s="6">
        <v>31</v>
      </c>
      <c r="B39" s="11" t="s">
        <v>109</v>
      </c>
      <c r="C39" s="16" t="s">
        <v>36</v>
      </c>
      <c r="D39" s="10"/>
      <c r="E39" s="10"/>
      <c r="F39" s="10" t="s">
        <v>25</v>
      </c>
      <c r="G39" s="10"/>
      <c r="H39" s="10" t="s">
        <v>25</v>
      </c>
      <c r="I39" s="10"/>
      <c r="J39" s="10" t="s">
        <v>25</v>
      </c>
      <c r="K39" s="10"/>
      <c r="L39" s="10" t="s">
        <v>25</v>
      </c>
      <c r="M39" s="10"/>
      <c r="N39" s="10" t="s">
        <v>25</v>
      </c>
      <c r="O39" s="10"/>
      <c r="P39" s="10" t="s">
        <v>25</v>
      </c>
      <c r="Q39" s="10"/>
      <c r="R39" s="10" t="s">
        <v>25</v>
      </c>
      <c r="S39" s="10"/>
      <c r="T39" s="10" t="s">
        <v>25</v>
      </c>
      <c r="U39" s="10"/>
      <c r="V39" s="10" t="s">
        <v>25</v>
      </c>
      <c r="W39" s="10"/>
      <c r="X39" s="10" t="s">
        <v>25</v>
      </c>
      <c r="Y39" s="10"/>
      <c r="Z39" s="10" t="s">
        <v>25</v>
      </c>
      <c r="AA39" s="10"/>
      <c r="AB39" s="10" t="s">
        <v>110</v>
      </c>
      <c r="AC39" s="23">
        <f t="shared" si="3"/>
        <v>11</v>
      </c>
      <c r="AD39" s="23">
        <f t="shared" si="4"/>
        <v>0</v>
      </c>
      <c r="AE39" s="24">
        <f t="shared" si="0"/>
        <v>0</v>
      </c>
      <c r="AF39" s="24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</row>
    <row r="40" spans="1:49" ht="57.75" customHeight="1">
      <c r="A40" s="6">
        <v>32</v>
      </c>
      <c r="B40" s="11" t="s">
        <v>111</v>
      </c>
      <c r="C40" s="10" t="s">
        <v>112</v>
      </c>
      <c r="D40" s="10"/>
      <c r="E40" s="10"/>
      <c r="F40" s="10"/>
      <c r="G40" s="10"/>
      <c r="H40" s="10" t="s">
        <v>25</v>
      </c>
      <c r="I40" s="10"/>
      <c r="J40" s="10"/>
      <c r="K40" s="10"/>
      <c r="L40" s="10"/>
      <c r="M40" s="10"/>
      <c r="N40" s="10" t="s">
        <v>25</v>
      </c>
      <c r="O40" s="10"/>
      <c r="P40" s="10"/>
      <c r="Q40" s="10"/>
      <c r="R40" s="10"/>
      <c r="S40" s="10"/>
      <c r="T40" s="10" t="s">
        <v>25</v>
      </c>
      <c r="U40" s="10"/>
      <c r="V40" s="10"/>
      <c r="W40" s="10"/>
      <c r="X40" s="10"/>
      <c r="Y40" s="10"/>
      <c r="Z40" s="10" t="s">
        <v>25</v>
      </c>
      <c r="AA40" s="10"/>
      <c r="AB40" s="10" t="s">
        <v>113</v>
      </c>
      <c r="AC40" s="10">
        <v>4</v>
      </c>
      <c r="AD40" s="10">
        <v>0</v>
      </c>
      <c r="AE40" s="24">
        <f t="shared" si="0"/>
        <v>0</v>
      </c>
      <c r="AF40" s="24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</row>
    <row r="41" spans="1:49" ht="37.5" customHeight="1">
      <c r="A41" s="6">
        <v>33</v>
      </c>
      <c r="B41" s="12" t="s">
        <v>114</v>
      </c>
      <c r="C41" s="9" t="s">
        <v>112</v>
      </c>
      <c r="D41" s="10"/>
      <c r="E41" s="10"/>
      <c r="F41" s="10"/>
      <c r="G41" s="10"/>
      <c r="H41" s="10" t="s">
        <v>25</v>
      </c>
      <c r="I41" s="10"/>
      <c r="J41" s="10"/>
      <c r="K41" s="10"/>
      <c r="L41" s="10"/>
      <c r="M41" s="10"/>
      <c r="N41" s="10" t="s">
        <v>25</v>
      </c>
      <c r="O41" s="10"/>
      <c r="P41" s="10"/>
      <c r="Q41" s="10"/>
      <c r="R41" s="10"/>
      <c r="S41" s="10"/>
      <c r="T41" s="10" t="s">
        <v>25</v>
      </c>
      <c r="U41" s="10"/>
      <c r="V41" s="10"/>
      <c r="W41" s="10"/>
      <c r="X41" s="10"/>
      <c r="Y41" s="10"/>
      <c r="Z41" s="10" t="s">
        <v>25</v>
      </c>
      <c r="AA41" s="10"/>
      <c r="AB41" s="26" t="s">
        <v>115</v>
      </c>
      <c r="AC41" s="23">
        <f t="shared" ref="AC41:AC49" si="5">COUNTIF(D41:AA41,"P")</f>
        <v>4</v>
      </c>
      <c r="AD41" s="23">
        <f t="shared" ref="AD41:AD49" si="6">COUNTIF(D41:AA41,"E")</f>
        <v>0</v>
      </c>
      <c r="AE41" s="24">
        <f t="shared" si="0"/>
        <v>0</v>
      </c>
      <c r="AF41" s="24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</row>
    <row r="42" spans="1:49" ht="48" customHeight="1">
      <c r="A42" s="6">
        <v>34</v>
      </c>
      <c r="B42" s="11" t="s">
        <v>116</v>
      </c>
      <c r="C42" s="10" t="s">
        <v>117</v>
      </c>
      <c r="D42" s="10"/>
      <c r="E42" s="10"/>
      <c r="F42" s="10" t="s">
        <v>25</v>
      </c>
      <c r="G42" s="10"/>
      <c r="H42" s="10" t="s">
        <v>25</v>
      </c>
      <c r="I42" s="10"/>
      <c r="J42" s="10" t="s">
        <v>25</v>
      </c>
      <c r="K42" s="10"/>
      <c r="L42" s="10" t="s">
        <v>25</v>
      </c>
      <c r="M42" s="10"/>
      <c r="N42" s="10" t="s">
        <v>25</v>
      </c>
      <c r="O42" s="10"/>
      <c r="P42" s="10" t="s">
        <v>25</v>
      </c>
      <c r="Q42" s="10"/>
      <c r="R42" s="10" t="s">
        <v>25</v>
      </c>
      <c r="S42" s="10"/>
      <c r="T42" s="10" t="s">
        <v>25</v>
      </c>
      <c r="U42" s="10"/>
      <c r="V42" s="10" t="s">
        <v>25</v>
      </c>
      <c r="W42" s="10"/>
      <c r="X42" s="10" t="s">
        <v>25</v>
      </c>
      <c r="Y42" s="10"/>
      <c r="Z42" s="10" t="s">
        <v>25</v>
      </c>
      <c r="AA42" s="10"/>
      <c r="AB42" s="26" t="s">
        <v>118</v>
      </c>
      <c r="AC42" s="23">
        <f t="shared" si="5"/>
        <v>11</v>
      </c>
      <c r="AD42" s="23">
        <f t="shared" si="6"/>
        <v>0</v>
      </c>
      <c r="AE42" s="24">
        <f t="shared" si="0"/>
        <v>0</v>
      </c>
      <c r="AF42" s="25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</row>
    <row r="43" spans="1:49" ht="59.25" customHeight="1">
      <c r="A43" s="6">
        <v>35</v>
      </c>
      <c r="B43" s="11" t="s">
        <v>119</v>
      </c>
      <c r="C43" s="10" t="s">
        <v>120</v>
      </c>
      <c r="D43" s="10" t="s">
        <v>25</v>
      </c>
      <c r="E43" s="10"/>
      <c r="F43" s="10" t="s">
        <v>25</v>
      </c>
      <c r="G43" s="10"/>
      <c r="H43" s="10" t="s">
        <v>25</v>
      </c>
      <c r="I43" s="10"/>
      <c r="J43" s="10" t="s">
        <v>25</v>
      </c>
      <c r="K43" s="10"/>
      <c r="L43" s="10" t="s">
        <v>25</v>
      </c>
      <c r="M43" s="10"/>
      <c r="N43" s="10" t="s">
        <v>25</v>
      </c>
      <c r="O43" s="10"/>
      <c r="P43" s="10" t="s">
        <v>25</v>
      </c>
      <c r="Q43" s="10"/>
      <c r="R43" s="10" t="s">
        <v>25</v>
      </c>
      <c r="S43" s="10"/>
      <c r="T43" s="10" t="s">
        <v>25</v>
      </c>
      <c r="U43" s="10"/>
      <c r="V43" s="10" t="s">
        <v>25</v>
      </c>
      <c r="W43" s="10"/>
      <c r="X43" s="10" t="s">
        <v>25</v>
      </c>
      <c r="Y43" s="10"/>
      <c r="Z43" s="10" t="s">
        <v>25</v>
      </c>
      <c r="AA43" s="10"/>
      <c r="AB43" s="26" t="s">
        <v>121</v>
      </c>
      <c r="AC43" s="23">
        <f t="shared" si="5"/>
        <v>12</v>
      </c>
      <c r="AD43" s="23">
        <f t="shared" si="6"/>
        <v>0</v>
      </c>
      <c r="AE43" s="24">
        <f t="shared" si="0"/>
        <v>0</v>
      </c>
      <c r="AF43" s="25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</row>
    <row r="44" spans="1:49" ht="63.75" customHeight="1">
      <c r="A44" s="6">
        <v>36</v>
      </c>
      <c r="B44" s="11" t="s">
        <v>122</v>
      </c>
      <c r="C44" s="10" t="s">
        <v>120</v>
      </c>
      <c r="D44" s="10" t="s">
        <v>25</v>
      </c>
      <c r="E44" s="10"/>
      <c r="F44" s="10" t="s">
        <v>25</v>
      </c>
      <c r="G44" s="10"/>
      <c r="H44" s="10" t="s">
        <v>25</v>
      </c>
      <c r="I44" s="10"/>
      <c r="J44" s="10" t="s">
        <v>25</v>
      </c>
      <c r="K44" s="10"/>
      <c r="L44" s="10" t="s">
        <v>25</v>
      </c>
      <c r="M44" s="10"/>
      <c r="N44" s="10" t="s">
        <v>25</v>
      </c>
      <c r="O44" s="10"/>
      <c r="P44" s="10" t="s">
        <v>25</v>
      </c>
      <c r="Q44" s="10"/>
      <c r="R44" s="10" t="s">
        <v>25</v>
      </c>
      <c r="S44" s="10"/>
      <c r="T44" s="10" t="s">
        <v>25</v>
      </c>
      <c r="U44" s="10"/>
      <c r="V44" s="10" t="s">
        <v>25</v>
      </c>
      <c r="W44" s="10"/>
      <c r="X44" s="10" t="s">
        <v>25</v>
      </c>
      <c r="Y44" s="10"/>
      <c r="Z44" s="10" t="s">
        <v>25</v>
      </c>
      <c r="AA44" s="10"/>
      <c r="AB44" s="26" t="s">
        <v>123</v>
      </c>
      <c r="AC44" s="23">
        <f t="shared" si="5"/>
        <v>12</v>
      </c>
      <c r="AD44" s="23">
        <f t="shared" si="6"/>
        <v>0</v>
      </c>
      <c r="AE44" s="24">
        <f t="shared" si="0"/>
        <v>0</v>
      </c>
      <c r="AF44" s="25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</row>
    <row r="45" spans="1:49" ht="32.25" customHeight="1">
      <c r="A45" s="6">
        <v>37</v>
      </c>
      <c r="B45" s="11" t="s">
        <v>124</v>
      </c>
      <c r="C45" s="10" t="s">
        <v>120</v>
      </c>
      <c r="D45" s="10"/>
      <c r="E45" s="10"/>
      <c r="F45" s="10"/>
      <c r="G45" s="10"/>
      <c r="H45" s="10" t="s">
        <v>25</v>
      </c>
      <c r="I45" s="10"/>
      <c r="J45" s="10"/>
      <c r="K45" s="10"/>
      <c r="L45" s="10"/>
      <c r="M45" s="10"/>
      <c r="N45" s="10" t="s">
        <v>25</v>
      </c>
      <c r="O45" s="10"/>
      <c r="P45" s="10"/>
      <c r="Q45" s="10"/>
      <c r="R45" s="10"/>
      <c r="S45" s="10"/>
      <c r="T45" s="10" t="s">
        <v>25</v>
      </c>
      <c r="U45" s="10"/>
      <c r="V45" s="10"/>
      <c r="W45" s="10"/>
      <c r="X45" s="10"/>
      <c r="Y45" s="10"/>
      <c r="Z45" s="10" t="s">
        <v>25</v>
      </c>
      <c r="AA45" s="10"/>
      <c r="AB45" s="26" t="s">
        <v>125</v>
      </c>
      <c r="AC45" s="23">
        <f t="shared" si="5"/>
        <v>4</v>
      </c>
      <c r="AD45" s="23">
        <f t="shared" si="6"/>
        <v>0</v>
      </c>
      <c r="AE45" s="24">
        <f t="shared" si="0"/>
        <v>0</v>
      </c>
      <c r="AF45" s="25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</row>
    <row r="46" spans="1:49" ht="36.75" customHeight="1">
      <c r="A46" s="6">
        <v>38</v>
      </c>
      <c r="B46" s="11" t="s">
        <v>126</v>
      </c>
      <c r="C46" s="10" t="s">
        <v>120</v>
      </c>
      <c r="D46" s="10"/>
      <c r="E46" s="10"/>
      <c r="F46" s="10"/>
      <c r="G46" s="10"/>
      <c r="H46" s="10" t="s">
        <v>25</v>
      </c>
      <c r="I46" s="10"/>
      <c r="J46" s="10"/>
      <c r="K46" s="10"/>
      <c r="L46" s="10"/>
      <c r="M46" s="10"/>
      <c r="N46" s="10" t="s">
        <v>25</v>
      </c>
      <c r="O46" s="10"/>
      <c r="P46" s="10"/>
      <c r="Q46" s="10"/>
      <c r="R46" s="10"/>
      <c r="S46" s="10"/>
      <c r="T46" s="10" t="s">
        <v>25</v>
      </c>
      <c r="U46" s="10"/>
      <c r="V46" s="10"/>
      <c r="W46" s="10"/>
      <c r="X46" s="10"/>
      <c r="Y46" s="10"/>
      <c r="Z46" s="10" t="s">
        <v>25</v>
      </c>
      <c r="AA46" s="10"/>
      <c r="AB46" s="26" t="s">
        <v>127</v>
      </c>
      <c r="AC46" s="23">
        <f t="shared" si="5"/>
        <v>4</v>
      </c>
      <c r="AD46" s="23">
        <f t="shared" si="6"/>
        <v>0</v>
      </c>
      <c r="AE46" s="24">
        <f t="shared" si="0"/>
        <v>0</v>
      </c>
      <c r="AF46" s="25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</row>
    <row r="47" spans="1:49" ht="49.5" customHeight="1">
      <c r="A47" s="6">
        <v>39</v>
      </c>
      <c r="B47" s="11" t="s">
        <v>128</v>
      </c>
      <c r="C47" s="10" t="s">
        <v>120</v>
      </c>
      <c r="D47" s="10"/>
      <c r="E47" s="10"/>
      <c r="F47" s="10"/>
      <c r="G47" s="10"/>
      <c r="H47" s="10"/>
      <c r="I47" s="10"/>
      <c r="J47" s="10" t="s">
        <v>37</v>
      </c>
      <c r="K47" s="10"/>
      <c r="L47" s="10" t="s">
        <v>37</v>
      </c>
      <c r="M47" s="10"/>
      <c r="N47" s="10" t="s">
        <v>25</v>
      </c>
      <c r="O47" s="10"/>
      <c r="P47" s="10"/>
      <c r="Q47" s="10"/>
      <c r="R47" s="10"/>
      <c r="S47" s="10"/>
      <c r="T47" s="10"/>
      <c r="U47" s="10"/>
      <c r="V47" s="10" t="s">
        <v>37</v>
      </c>
      <c r="W47" s="10"/>
      <c r="X47" s="10" t="s">
        <v>37</v>
      </c>
      <c r="Y47" s="10"/>
      <c r="Z47" s="10" t="s">
        <v>25</v>
      </c>
      <c r="AA47" s="10"/>
      <c r="AB47" s="26" t="s">
        <v>129</v>
      </c>
      <c r="AC47" s="23">
        <f t="shared" si="5"/>
        <v>2</v>
      </c>
      <c r="AD47" s="23">
        <f t="shared" si="6"/>
        <v>0</v>
      </c>
      <c r="AE47" s="24">
        <f t="shared" si="0"/>
        <v>0</v>
      </c>
      <c r="AF47" s="25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</row>
    <row r="48" spans="1:49" ht="25.5" customHeight="1">
      <c r="A48" s="6">
        <v>40</v>
      </c>
      <c r="B48" s="11" t="s">
        <v>130</v>
      </c>
      <c r="C48" s="10" t="s">
        <v>120</v>
      </c>
      <c r="D48" s="10" t="s">
        <v>25</v>
      </c>
      <c r="E48" s="10"/>
      <c r="F48" s="10" t="s">
        <v>25</v>
      </c>
      <c r="G48" s="10"/>
      <c r="H48" s="10" t="s">
        <v>25</v>
      </c>
      <c r="I48" s="10"/>
      <c r="J48" s="10" t="s">
        <v>25</v>
      </c>
      <c r="K48" s="10"/>
      <c r="L48" s="10" t="s">
        <v>25</v>
      </c>
      <c r="M48" s="10"/>
      <c r="N48" s="10" t="s">
        <v>25</v>
      </c>
      <c r="O48" s="10"/>
      <c r="P48" s="10" t="s">
        <v>25</v>
      </c>
      <c r="Q48" s="10"/>
      <c r="R48" s="10" t="s">
        <v>25</v>
      </c>
      <c r="S48" s="10"/>
      <c r="T48" s="10" t="s">
        <v>25</v>
      </c>
      <c r="U48" s="10"/>
      <c r="V48" s="10" t="s">
        <v>25</v>
      </c>
      <c r="W48" s="10"/>
      <c r="X48" s="10" t="s">
        <v>25</v>
      </c>
      <c r="Y48" s="10"/>
      <c r="Z48" s="10" t="s">
        <v>25</v>
      </c>
      <c r="AA48" s="10"/>
      <c r="AB48" s="26" t="s">
        <v>121</v>
      </c>
      <c r="AC48" s="23">
        <f t="shared" si="5"/>
        <v>12</v>
      </c>
      <c r="AD48" s="23">
        <f t="shared" si="6"/>
        <v>0</v>
      </c>
      <c r="AE48" s="24">
        <f t="shared" si="0"/>
        <v>0</v>
      </c>
      <c r="AF48" s="25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</row>
    <row r="49" spans="1:49" ht="57.75" customHeight="1">
      <c r="A49" s="6">
        <v>41</v>
      </c>
      <c r="B49" s="11" t="s">
        <v>131</v>
      </c>
      <c r="C49" s="10" t="s">
        <v>36</v>
      </c>
      <c r="D49" s="10"/>
      <c r="E49" s="10"/>
      <c r="F49" s="10"/>
      <c r="G49" s="10"/>
      <c r="H49" s="10" t="s">
        <v>25</v>
      </c>
      <c r="I49" s="10"/>
      <c r="J49" s="10"/>
      <c r="K49" s="10"/>
      <c r="L49" s="10"/>
      <c r="M49" s="10"/>
      <c r="N49" s="10" t="s">
        <v>25</v>
      </c>
      <c r="O49" s="10"/>
      <c r="P49" s="10"/>
      <c r="Q49" s="10"/>
      <c r="R49" s="10"/>
      <c r="S49" s="10"/>
      <c r="T49" s="10" t="s">
        <v>25</v>
      </c>
      <c r="U49" s="10"/>
      <c r="V49" s="10"/>
      <c r="W49" s="10"/>
      <c r="X49" s="10"/>
      <c r="Y49" s="10"/>
      <c r="Z49" s="10" t="s">
        <v>25</v>
      </c>
      <c r="AA49" s="10"/>
      <c r="AB49" s="26" t="s">
        <v>132</v>
      </c>
      <c r="AC49" s="23">
        <f t="shared" si="5"/>
        <v>4</v>
      </c>
      <c r="AD49" s="23">
        <f t="shared" si="6"/>
        <v>0</v>
      </c>
      <c r="AE49" s="24">
        <f t="shared" si="0"/>
        <v>0</v>
      </c>
      <c r="AF49" s="25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</row>
    <row r="50" spans="1:49" ht="12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</row>
    <row r="51" spans="1:49" ht="12" customHeight="1">
      <c r="A51" s="40" t="s">
        <v>133</v>
      </c>
      <c r="B51" s="40"/>
      <c r="C51" s="41"/>
      <c r="D51" s="17"/>
      <c r="E51" s="60" t="s">
        <v>134</v>
      </c>
      <c r="F51" s="61"/>
      <c r="G51" s="60" t="s">
        <v>135</v>
      </c>
      <c r="H51" s="61"/>
      <c r="I51" s="60" t="s">
        <v>136</v>
      </c>
      <c r="J51" s="61"/>
      <c r="K51" s="60" t="s">
        <v>137</v>
      </c>
      <c r="L51" s="61"/>
      <c r="M51" s="60" t="s">
        <v>138</v>
      </c>
      <c r="N51" s="61"/>
      <c r="O51" s="60" t="s">
        <v>139</v>
      </c>
      <c r="P51" s="61"/>
      <c r="Q51" s="60" t="s">
        <v>140</v>
      </c>
      <c r="R51" s="61"/>
      <c r="S51" s="57" t="s">
        <v>141</v>
      </c>
      <c r="T51" s="61"/>
      <c r="U51" s="57" t="s">
        <v>142</v>
      </c>
      <c r="V51" s="61"/>
      <c r="W51" s="57" t="s">
        <v>143</v>
      </c>
      <c r="X51" s="61"/>
      <c r="Y51" s="57" t="s">
        <v>144</v>
      </c>
      <c r="Z51" s="61"/>
      <c r="AA51" s="57" t="s">
        <v>145</v>
      </c>
      <c r="AB51" s="61"/>
      <c r="AC51" s="23"/>
      <c r="AD51" s="23"/>
      <c r="AE51" s="24"/>
      <c r="AF51" s="25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</row>
    <row r="52" spans="1:49" ht="12" customHeight="1">
      <c r="A52" s="42"/>
      <c r="B52" s="42"/>
      <c r="C52" s="43"/>
      <c r="D52" s="18">
        <f>SUM(AC9:AC50)</f>
        <v>293</v>
      </c>
      <c r="E52" s="57"/>
      <c r="F52" s="45"/>
      <c r="G52" s="57"/>
      <c r="H52" s="45"/>
      <c r="I52" s="57"/>
      <c r="J52" s="45"/>
      <c r="K52" s="57"/>
      <c r="L52" s="45"/>
      <c r="M52" s="57"/>
      <c r="N52" s="45"/>
      <c r="O52" s="57"/>
      <c r="P52" s="45"/>
      <c r="Q52" s="57"/>
      <c r="R52" s="45"/>
      <c r="S52" s="57"/>
      <c r="T52" s="45"/>
      <c r="U52" s="57"/>
      <c r="V52" s="45"/>
      <c r="W52" s="57"/>
      <c r="X52" s="45"/>
      <c r="Y52" s="57"/>
      <c r="Z52" s="45"/>
      <c r="AA52" s="57"/>
      <c r="AB52" s="45"/>
      <c r="AC52" s="17"/>
      <c r="AD52" s="27"/>
      <c r="AE52" s="17"/>
      <c r="AF52" s="17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</row>
    <row r="53" spans="1:49" ht="12" customHeight="1">
      <c r="A53" s="42"/>
      <c r="B53" s="42"/>
      <c r="C53" s="43"/>
      <c r="D53" s="18">
        <f>SUM(AD9:AD50)</f>
        <v>0</v>
      </c>
      <c r="E53" s="57"/>
      <c r="F53" s="45"/>
      <c r="G53" s="57"/>
      <c r="H53" s="45"/>
      <c r="I53" s="57"/>
      <c r="J53" s="45"/>
      <c r="K53" s="57"/>
      <c r="L53" s="45"/>
      <c r="M53" s="57"/>
      <c r="N53" s="45"/>
      <c r="O53" s="57"/>
      <c r="P53" s="45"/>
      <c r="Q53" s="57"/>
      <c r="R53" s="45"/>
      <c r="S53" s="57"/>
      <c r="T53" s="45"/>
      <c r="U53" s="57"/>
      <c r="V53" s="45"/>
      <c r="W53" s="57"/>
      <c r="X53" s="45"/>
      <c r="Y53" s="57"/>
      <c r="Z53" s="45"/>
      <c r="AA53" s="57"/>
      <c r="AB53" s="45"/>
      <c r="AC53" s="17"/>
      <c r="AD53" s="27"/>
      <c r="AE53" s="17"/>
      <c r="AF53" s="17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</row>
    <row r="54" spans="1:49" ht="12" customHeight="1">
      <c r="A54" s="55"/>
      <c r="B54" s="55"/>
      <c r="C54" s="56"/>
      <c r="D54" s="19" t="e">
        <f>D52/D53*100</f>
        <v>#DIV/0!</v>
      </c>
      <c r="E54" s="54" t="e">
        <f>+E53/E52</f>
        <v>#DIV/0!</v>
      </c>
      <c r="F54" s="45"/>
      <c r="G54" s="54" t="e">
        <f>+G53/G52</f>
        <v>#DIV/0!</v>
      </c>
      <c r="H54" s="45"/>
      <c r="I54" s="54" t="e">
        <f>+I53/I52</f>
        <v>#DIV/0!</v>
      </c>
      <c r="J54" s="45"/>
      <c r="K54" s="54" t="e">
        <f>+K53/K52</f>
        <v>#DIV/0!</v>
      </c>
      <c r="L54" s="45"/>
      <c r="M54" s="54" t="e">
        <f>+M53/M52</f>
        <v>#DIV/0!</v>
      </c>
      <c r="N54" s="45"/>
      <c r="O54" s="54" t="e">
        <f>+O53/O52</f>
        <v>#DIV/0!</v>
      </c>
      <c r="P54" s="45"/>
      <c r="Q54" s="54" t="e">
        <f>+Q53/Q52</f>
        <v>#DIV/0!</v>
      </c>
      <c r="R54" s="45"/>
      <c r="S54" s="44" t="e">
        <f>(S53/S52)</f>
        <v>#DIV/0!</v>
      </c>
      <c r="T54" s="45"/>
      <c r="U54" s="44" t="e">
        <f>(U53/U52)</f>
        <v>#DIV/0!</v>
      </c>
      <c r="V54" s="45"/>
      <c r="W54" s="44" t="e">
        <f>(W53/W52)</f>
        <v>#DIV/0!</v>
      </c>
      <c r="X54" s="45"/>
      <c r="Y54" s="44" t="e">
        <f>(Y53/Y52)</f>
        <v>#DIV/0!</v>
      </c>
      <c r="Z54" s="45"/>
      <c r="AA54" s="44" t="e">
        <f>(AA53/AA52)</f>
        <v>#DIV/0!</v>
      </c>
      <c r="AB54" s="45"/>
      <c r="AC54" s="17"/>
      <c r="AD54" s="27"/>
      <c r="AE54" s="17"/>
      <c r="AF54" s="17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</row>
    <row r="55" spans="1:49" ht="12" customHeight="1">
      <c r="B55" s="20"/>
      <c r="C55" s="2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8"/>
      <c r="AC55" s="20"/>
      <c r="AD55" s="29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</row>
    <row r="56" spans="1:49" ht="12" customHeight="1">
      <c r="B56" s="20"/>
      <c r="C56" s="2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8"/>
      <c r="AC56" s="20"/>
      <c r="AD56" s="29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</row>
    <row r="57" spans="1:49" ht="12" customHeight="1">
      <c r="B57" s="20"/>
      <c r="C57" s="2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8"/>
      <c r="AC57" s="20"/>
      <c r="AD57" s="29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</row>
    <row r="58" spans="1:49" ht="12" customHeight="1">
      <c r="B58" s="20"/>
      <c r="C58" s="2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8"/>
      <c r="AC58" s="20"/>
      <c r="AD58" s="29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</row>
    <row r="59" spans="1:49" ht="12" customHeight="1">
      <c r="B59" s="20"/>
      <c r="C59" s="2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8"/>
      <c r="AC59" s="20"/>
      <c r="AD59" s="29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</row>
    <row r="60" spans="1:49" ht="12" customHeight="1">
      <c r="B60" s="20"/>
      <c r="C60" s="2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8"/>
      <c r="AC60" s="20"/>
      <c r="AD60" s="29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</row>
    <row r="61" spans="1:49" ht="12" customHeight="1">
      <c r="B61" s="20"/>
      <c r="C61" s="2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8"/>
      <c r="AC61" s="20"/>
      <c r="AD61" s="29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</row>
    <row r="62" spans="1:49" ht="12" customHeight="1">
      <c r="B62" s="20"/>
      <c r="C62" s="2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8"/>
      <c r="AC62" s="20"/>
      <c r="AD62" s="29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</row>
    <row r="63" spans="1:49" ht="12" customHeight="1">
      <c r="B63" s="20"/>
      <c r="C63" s="2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8"/>
      <c r="AC63" s="20"/>
      <c r="AD63" s="29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</row>
    <row r="64" spans="1:49" ht="12" customHeight="1">
      <c r="B64" s="20"/>
      <c r="C64" s="2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8"/>
      <c r="AC64" s="20"/>
      <c r="AD64" s="29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</row>
    <row r="65" spans="2:49" ht="12" customHeight="1">
      <c r="B65" s="20"/>
      <c r="C65" s="2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8"/>
      <c r="AC65" s="20"/>
      <c r="AD65" s="29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</row>
    <row r="66" spans="2:49" ht="12" customHeight="1">
      <c r="B66" s="20"/>
      <c r="C66" s="2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8"/>
      <c r="AC66" s="20"/>
      <c r="AD66" s="29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</row>
    <row r="67" spans="2:49" ht="12" customHeight="1">
      <c r="B67" s="20"/>
      <c r="C67" s="2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8"/>
      <c r="AC67" s="20"/>
      <c r="AD67" s="29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</row>
    <row r="68" spans="2:49" ht="12" customHeight="1">
      <c r="B68" s="20"/>
      <c r="C68" s="2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8"/>
      <c r="AC68" s="20"/>
      <c r="AD68" s="29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</row>
    <row r="69" spans="2:49" ht="12" customHeight="1">
      <c r="B69" s="20"/>
      <c r="C69" s="2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8"/>
      <c r="AC69" s="20"/>
      <c r="AD69" s="29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</row>
    <row r="70" spans="2:49" ht="12" customHeight="1">
      <c r="B70" s="20"/>
      <c r="C70" s="2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8"/>
      <c r="AC70" s="20"/>
      <c r="AD70" s="29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</row>
    <row r="71" spans="2:49" ht="12" customHeight="1">
      <c r="B71" s="20"/>
      <c r="C71" s="2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8"/>
      <c r="AC71" s="20"/>
      <c r="AD71" s="29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</row>
    <row r="72" spans="2:49" ht="12" customHeight="1">
      <c r="B72" s="20"/>
      <c r="C72" s="2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8"/>
      <c r="AC72" s="20"/>
      <c r="AD72" s="29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</row>
    <row r="73" spans="2:49" ht="12" customHeight="1">
      <c r="B73" s="20"/>
      <c r="C73" s="2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8"/>
      <c r="AC73" s="20"/>
      <c r="AD73" s="29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</row>
    <row r="74" spans="2:49" ht="12" customHeight="1">
      <c r="B74" s="20"/>
      <c r="C74" s="2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8"/>
      <c r="AC74" s="20"/>
      <c r="AD74" s="29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</row>
    <row r="75" spans="2:49" ht="12" customHeight="1">
      <c r="B75" s="20"/>
      <c r="C75" s="2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8"/>
      <c r="AC75" s="20"/>
      <c r="AD75" s="29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</row>
    <row r="76" spans="2:49" ht="12" customHeight="1">
      <c r="B76" s="20"/>
      <c r="C76" s="2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8"/>
      <c r="AC76" s="20"/>
      <c r="AD76" s="29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</row>
    <row r="77" spans="2:49" ht="12" customHeight="1">
      <c r="B77" s="20"/>
      <c r="C77" s="2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8"/>
      <c r="AC77" s="20"/>
      <c r="AD77" s="29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</row>
    <row r="78" spans="2:49" ht="12" customHeight="1">
      <c r="B78" s="20"/>
      <c r="C78" s="2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8"/>
      <c r="AC78" s="20"/>
      <c r="AD78" s="29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</row>
    <row r="79" spans="2:49" ht="12" customHeight="1">
      <c r="B79" s="20"/>
      <c r="C79" s="2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8"/>
      <c r="AC79" s="20"/>
      <c r="AD79" s="29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</row>
    <row r="80" spans="2:49" ht="12" customHeight="1">
      <c r="B80" s="20"/>
      <c r="C80" s="2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8"/>
      <c r="AC80" s="20"/>
      <c r="AD80" s="29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</row>
    <row r="81" spans="2:49" ht="12" customHeight="1">
      <c r="B81" s="20"/>
      <c r="C81" s="2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8"/>
      <c r="AC81" s="20"/>
      <c r="AD81" s="29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</row>
    <row r="82" spans="2:49" ht="12" customHeight="1">
      <c r="B82" s="20"/>
      <c r="C82" s="2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8"/>
      <c r="AC82" s="20"/>
      <c r="AD82" s="29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</row>
    <row r="83" spans="2:49" ht="12" customHeight="1">
      <c r="B83" s="20"/>
      <c r="C83" s="2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8"/>
      <c r="AC83" s="20"/>
      <c r="AD83" s="29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</row>
    <row r="84" spans="2:49" ht="12" customHeight="1">
      <c r="B84" s="20"/>
      <c r="C84" s="2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8"/>
      <c r="AC84" s="20"/>
      <c r="AD84" s="29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</row>
    <row r="85" spans="2:49" ht="12" customHeight="1">
      <c r="B85" s="20"/>
      <c r="C85" s="2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8"/>
      <c r="AC85" s="20"/>
      <c r="AD85" s="29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</row>
    <row r="86" spans="2:49" ht="12" customHeight="1">
      <c r="B86" s="20"/>
      <c r="C86" s="2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8"/>
      <c r="AC86" s="20"/>
      <c r="AD86" s="29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</row>
    <row r="87" spans="2:49" ht="12" customHeight="1">
      <c r="B87" s="20"/>
      <c r="C87" s="2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8"/>
      <c r="AC87" s="20"/>
      <c r="AD87" s="29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</row>
    <row r="88" spans="2:49" ht="12" customHeight="1">
      <c r="B88" s="20"/>
      <c r="C88" s="2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8"/>
      <c r="AC88" s="20"/>
      <c r="AD88" s="29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</row>
    <row r="89" spans="2:49" ht="12" customHeight="1">
      <c r="B89" s="20"/>
      <c r="C89" s="2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8"/>
      <c r="AC89" s="20"/>
      <c r="AD89" s="29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</row>
    <row r="90" spans="2:49" ht="12" customHeight="1">
      <c r="B90" s="20"/>
      <c r="C90" s="2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8"/>
      <c r="AC90" s="20"/>
      <c r="AD90" s="29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</row>
    <row r="91" spans="2:49" ht="12" customHeight="1">
      <c r="B91" s="20"/>
      <c r="C91" s="2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8"/>
      <c r="AC91" s="20"/>
      <c r="AD91" s="29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</row>
    <row r="92" spans="2:49" ht="12" customHeight="1">
      <c r="B92" s="20"/>
      <c r="C92" s="2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8"/>
      <c r="AC92" s="20"/>
      <c r="AD92" s="29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2:49" ht="12" customHeight="1">
      <c r="B93" s="20"/>
      <c r="C93" s="2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8"/>
      <c r="AC93" s="20"/>
      <c r="AD93" s="29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</row>
    <row r="94" spans="2:49" ht="12" customHeight="1">
      <c r="B94" s="20"/>
      <c r="C94" s="2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8"/>
      <c r="AC94" s="20"/>
      <c r="AD94" s="29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</row>
    <row r="95" spans="2:49" ht="12" customHeight="1">
      <c r="B95" s="20"/>
      <c r="C95" s="2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8"/>
      <c r="AC95" s="20"/>
      <c r="AD95" s="29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</row>
    <row r="96" spans="2:49" ht="12" customHeight="1">
      <c r="B96" s="20"/>
      <c r="C96" s="2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8"/>
      <c r="AC96" s="20"/>
      <c r="AD96" s="29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</row>
    <row r="97" spans="2:49" ht="12" customHeight="1">
      <c r="B97" s="20"/>
      <c r="C97" s="2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8"/>
      <c r="AC97" s="20"/>
      <c r="AD97" s="29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</row>
    <row r="98" spans="2:49" ht="12" customHeight="1">
      <c r="B98" s="20"/>
      <c r="C98" s="2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8"/>
      <c r="AC98" s="20"/>
      <c r="AD98" s="29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</row>
    <row r="99" spans="2:49" ht="12" customHeight="1">
      <c r="B99" s="20"/>
      <c r="C99" s="2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8"/>
      <c r="AC99" s="20"/>
      <c r="AD99" s="29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</row>
    <row r="100" spans="2:49" ht="12" customHeight="1">
      <c r="B100" s="20"/>
      <c r="C100" s="2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8"/>
      <c r="AC100" s="20"/>
      <c r="AD100" s="29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</row>
    <row r="101" spans="2:49" ht="12" customHeight="1">
      <c r="B101" s="20"/>
      <c r="C101" s="2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8"/>
      <c r="AC101" s="20"/>
      <c r="AD101" s="29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</row>
    <row r="102" spans="2:49" ht="12" customHeight="1">
      <c r="B102" s="20"/>
      <c r="C102" s="2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8"/>
      <c r="AC102" s="20"/>
      <c r="AD102" s="29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</row>
    <row r="103" spans="2:49" ht="12" customHeight="1">
      <c r="B103" s="20"/>
      <c r="C103" s="2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8"/>
      <c r="AC103" s="20"/>
      <c r="AD103" s="29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</row>
    <row r="104" spans="2:49" ht="12" customHeight="1">
      <c r="B104" s="20"/>
      <c r="C104" s="2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8"/>
      <c r="AC104" s="20"/>
      <c r="AD104" s="29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</row>
    <row r="105" spans="2:49" ht="12" customHeight="1">
      <c r="B105" s="20"/>
      <c r="C105" s="2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8"/>
      <c r="AC105" s="20"/>
      <c r="AD105" s="29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</row>
    <row r="106" spans="2:49" ht="12" customHeight="1">
      <c r="B106" s="20"/>
      <c r="C106" s="2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8"/>
      <c r="AC106" s="20"/>
      <c r="AD106" s="29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</row>
    <row r="107" spans="2:49" ht="12" customHeight="1">
      <c r="B107" s="20"/>
      <c r="C107" s="2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8"/>
      <c r="AC107" s="20"/>
      <c r="AD107" s="29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</row>
    <row r="108" spans="2:49" ht="12" customHeight="1">
      <c r="B108" s="20"/>
      <c r="C108" s="2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8"/>
      <c r="AC108" s="20"/>
      <c r="AD108" s="29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</row>
    <row r="109" spans="2:49" ht="12" customHeight="1">
      <c r="B109" s="20"/>
      <c r="C109" s="2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8"/>
      <c r="AC109" s="20"/>
      <c r="AD109" s="29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</row>
    <row r="110" spans="2:49" ht="12" customHeight="1">
      <c r="B110" s="20"/>
      <c r="C110" s="2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8"/>
      <c r="AC110" s="20"/>
      <c r="AD110" s="29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</row>
    <row r="111" spans="2:49" ht="12" customHeight="1">
      <c r="B111" s="20"/>
      <c r="C111" s="2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8"/>
      <c r="AC111" s="20"/>
      <c r="AD111" s="29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</row>
    <row r="112" spans="2:49" ht="12" customHeight="1">
      <c r="B112" s="20"/>
      <c r="C112" s="2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8"/>
      <c r="AC112" s="20"/>
      <c r="AD112" s="29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</row>
    <row r="113" spans="2:49" ht="12" customHeight="1">
      <c r="B113" s="20"/>
      <c r="C113" s="2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8"/>
      <c r="AC113" s="20"/>
      <c r="AD113" s="29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</row>
    <row r="114" spans="2:49" ht="12" customHeight="1">
      <c r="B114" s="20"/>
      <c r="C114" s="2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8"/>
      <c r="AC114" s="20"/>
      <c r="AD114" s="29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</row>
    <row r="115" spans="2:49" ht="12" customHeight="1">
      <c r="B115" s="20"/>
      <c r="C115" s="2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8"/>
      <c r="AC115" s="20"/>
      <c r="AD115" s="29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</row>
    <row r="116" spans="2:49" ht="12" customHeight="1">
      <c r="B116" s="20"/>
      <c r="C116" s="2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8"/>
      <c r="AC116" s="20"/>
      <c r="AD116" s="29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</row>
    <row r="117" spans="2:49" ht="12" customHeight="1">
      <c r="B117" s="20"/>
      <c r="C117" s="2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8"/>
      <c r="AC117" s="20"/>
      <c r="AD117" s="29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</row>
    <row r="118" spans="2:49" ht="12" customHeight="1">
      <c r="B118" s="20"/>
      <c r="C118" s="2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8"/>
      <c r="AC118" s="20"/>
      <c r="AD118" s="29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</row>
    <row r="119" spans="2:49" ht="12" customHeight="1">
      <c r="B119" s="20"/>
      <c r="C119" s="2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8"/>
      <c r="AC119" s="20"/>
      <c r="AD119" s="29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</row>
    <row r="120" spans="2:49" ht="12" customHeight="1">
      <c r="B120" s="20"/>
      <c r="C120" s="2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8"/>
      <c r="AC120" s="20"/>
      <c r="AD120" s="29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</row>
    <row r="121" spans="2:49" ht="12" customHeight="1">
      <c r="B121" s="20"/>
      <c r="C121" s="2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8"/>
      <c r="AC121" s="20"/>
      <c r="AD121" s="29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</row>
    <row r="122" spans="2:49" ht="12" customHeight="1">
      <c r="B122" s="20"/>
      <c r="C122" s="2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8"/>
      <c r="AC122" s="20"/>
      <c r="AD122" s="29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</row>
    <row r="123" spans="2:49" ht="12" customHeight="1">
      <c r="B123" s="20"/>
      <c r="C123" s="2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8"/>
      <c r="AC123" s="20"/>
      <c r="AD123" s="29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</row>
    <row r="124" spans="2:49" ht="12" customHeight="1">
      <c r="B124" s="20"/>
      <c r="C124" s="2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8"/>
      <c r="AC124" s="20"/>
      <c r="AD124" s="29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</row>
    <row r="125" spans="2:49" ht="12" customHeight="1">
      <c r="B125" s="20"/>
      <c r="C125" s="2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8"/>
      <c r="AC125" s="20"/>
      <c r="AD125" s="29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</row>
    <row r="126" spans="2:49" ht="12" customHeight="1">
      <c r="B126" s="20"/>
      <c r="C126" s="2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8"/>
      <c r="AC126" s="20"/>
      <c r="AD126" s="29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</row>
    <row r="127" spans="2:49" ht="12" customHeight="1">
      <c r="B127" s="20"/>
      <c r="C127" s="2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8"/>
      <c r="AC127" s="20"/>
      <c r="AD127" s="29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</row>
    <row r="128" spans="2:49" ht="12" customHeight="1">
      <c r="B128" s="20"/>
      <c r="C128" s="2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8"/>
      <c r="AC128" s="20"/>
      <c r="AD128" s="29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</row>
    <row r="129" spans="2:49" ht="12" customHeight="1">
      <c r="B129" s="20"/>
      <c r="C129" s="2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8"/>
      <c r="AC129" s="20"/>
      <c r="AD129" s="29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</row>
    <row r="130" spans="2:49" ht="12" customHeight="1">
      <c r="B130" s="20"/>
      <c r="C130" s="2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8"/>
      <c r="AC130" s="20"/>
      <c r="AD130" s="29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</row>
    <row r="131" spans="2:49" ht="12" customHeight="1">
      <c r="B131" s="20"/>
      <c r="C131" s="2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8"/>
      <c r="AC131" s="20"/>
      <c r="AD131" s="29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</row>
    <row r="132" spans="2:49" ht="12" customHeight="1">
      <c r="B132" s="20"/>
      <c r="C132" s="2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8"/>
      <c r="AC132" s="20"/>
      <c r="AD132" s="29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</row>
    <row r="133" spans="2:49" ht="12" customHeight="1">
      <c r="B133" s="20"/>
      <c r="C133" s="2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8"/>
      <c r="AC133" s="20"/>
      <c r="AD133" s="29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</row>
    <row r="134" spans="2:49" ht="12" customHeight="1">
      <c r="B134" s="20"/>
      <c r="C134" s="2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8"/>
      <c r="AC134" s="20"/>
      <c r="AD134" s="29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</row>
    <row r="135" spans="2:49" ht="12" customHeight="1">
      <c r="B135" s="20"/>
      <c r="C135" s="2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8"/>
      <c r="AC135" s="20"/>
      <c r="AD135" s="29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</row>
    <row r="136" spans="2:49" ht="12" customHeight="1">
      <c r="B136" s="20"/>
      <c r="C136" s="2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8"/>
      <c r="AC136" s="20"/>
      <c r="AD136" s="29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</row>
    <row r="137" spans="2:49" ht="12" customHeight="1">
      <c r="B137" s="20"/>
      <c r="C137" s="2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8"/>
      <c r="AC137" s="20"/>
      <c r="AD137" s="29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</row>
    <row r="138" spans="2:49" ht="12" customHeight="1">
      <c r="B138" s="20"/>
      <c r="C138" s="2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8"/>
      <c r="AC138" s="20"/>
      <c r="AD138" s="29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</row>
    <row r="139" spans="2:49" ht="12" customHeight="1">
      <c r="B139" s="20"/>
      <c r="C139" s="2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8"/>
      <c r="AC139" s="20"/>
      <c r="AD139" s="29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</row>
    <row r="140" spans="2:49" ht="12" customHeight="1">
      <c r="B140" s="20"/>
      <c r="C140" s="2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8"/>
      <c r="AC140" s="20"/>
      <c r="AD140" s="29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</row>
    <row r="141" spans="2:49" ht="12" customHeight="1">
      <c r="B141" s="20"/>
      <c r="C141" s="2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8"/>
      <c r="AC141" s="20"/>
      <c r="AD141" s="29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</row>
    <row r="142" spans="2:49" ht="12" customHeight="1">
      <c r="B142" s="20"/>
      <c r="C142" s="2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8"/>
      <c r="AC142" s="20"/>
      <c r="AD142" s="29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</row>
    <row r="143" spans="2:49" ht="12" customHeight="1">
      <c r="B143" s="20"/>
      <c r="C143" s="2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8"/>
      <c r="AC143" s="20"/>
      <c r="AD143" s="29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</row>
    <row r="144" spans="2:49" ht="12" customHeight="1">
      <c r="B144" s="20"/>
      <c r="C144" s="2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8"/>
      <c r="AC144" s="20"/>
      <c r="AD144" s="29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</row>
    <row r="145" spans="2:49" ht="12" customHeight="1">
      <c r="B145" s="20"/>
      <c r="C145" s="2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8"/>
      <c r="AC145" s="20"/>
      <c r="AD145" s="29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</row>
    <row r="146" spans="2:49" ht="12" customHeight="1">
      <c r="B146" s="20"/>
      <c r="C146" s="2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8"/>
      <c r="AC146" s="20"/>
      <c r="AD146" s="29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</row>
    <row r="147" spans="2:49" ht="12" customHeight="1">
      <c r="B147" s="20"/>
      <c r="C147" s="2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8"/>
      <c r="AC147" s="20"/>
      <c r="AD147" s="29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</row>
    <row r="148" spans="2:49" ht="12" customHeight="1">
      <c r="B148" s="20"/>
      <c r="C148" s="2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8"/>
      <c r="AC148" s="20"/>
      <c r="AD148" s="29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</row>
    <row r="149" spans="2:49" ht="12" customHeight="1">
      <c r="B149" s="20"/>
      <c r="C149" s="2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8"/>
      <c r="AC149" s="20"/>
      <c r="AD149" s="29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</row>
    <row r="150" spans="2:49" ht="12" customHeight="1">
      <c r="B150" s="20"/>
      <c r="C150" s="2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8"/>
      <c r="AC150" s="20"/>
      <c r="AD150" s="29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</row>
    <row r="151" spans="2:49" ht="12" customHeight="1">
      <c r="B151" s="20"/>
      <c r="C151" s="2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8"/>
      <c r="AC151" s="20"/>
      <c r="AD151" s="29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</row>
    <row r="152" spans="2:49" ht="12" customHeight="1">
      <c r="B152" s="20"/>
      <c r="C152" s="2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8"/>
      <c r="AC152" s="20"/>
      <c r="AD152" s="29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</row>
    <row r="153" spans="2:49" ht="12" customHeight="1">
      <c r="B153" s="20"/>
      <c r="C153" s="2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8"/>
      <c r="AC153" s="20"/>
      <c r="AD153" s="29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</row>
    <row r="154" spans="2:49" ht="12" customHeight="1">
      <c r="B154" s="20"/>
      <c r="C154" s="2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8"/>
      <c r="AC154" s="20"/>
      <c r="AD154" s="29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</row>
    <row r="155" spans="2:49" ht="12" customHeight="1">
      <c r="B155" s="20"/>
      <c r="C155" s="2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8"/>
      <c r="AC155" s="20"/>
      <c r="AD155" s="29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</row>
    <row r="156" spans="2:49" ht="12" customHeight="1">
      <c r="B156" s="20"/>
      <c r="C156" s="2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8"/>
      <c r="AC156" s="20"/>
      <c r="AD156" s="29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</row>
    <row r="157" spans="2:49" ht="12" customHeight="1">
      <c r="B157" s="20"/>
      <c r="C157" s="2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8"/>
      <c r="AC157" s="20"/>
      <c r="AD157" s="29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</row>
    <row r="158" spans="2:49" ht="12" customHeight="1">
      <c r="B158" s="20"/>
      <c r="C158" s="2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8"/>
      <c r="AC158" s="20"/>
      <c r="AD158" s="29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</row>
    <row r="159" spans="2:49" ht="12" customHeight="1">
      <c r="B159" s="20"/>
      <c r="C159" s="2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8"/>
      <c r="AC159" s="20"/>
      <c r="AD159" s="29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</row>
    <row r="160" spans="2:49" ht="12" customHeight="1">
      <c r="B160" s="20"/>
      <c r="C160" s="2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8"/>
      <c r="AC160" s="20"/>
      <c r="AD160" s="29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</row>
    <row r="161" spans="2:49" ht="12" customHeight="1">
      <c r="B161" s="20"/>
      <c r="C161" s="2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8"/>
      <c r="AC161" s="20"/>
      <c r="AD161" s="29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</row>
    <row r="162" spans="2:49" ht="12" customHeight="1">
      <c r="B162" s="20"/>
      <c r="C162" s="2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8"/>
      <c r="AC162" s="20"/>
      <c r="AD162" s="29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</row>
    <row r="163" spans="2:49" ht="12" customHeight="1">
      <c r="B163" s="20"/>
      <c r="C163" s="2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8"/>
      <c r="AC163" s="20"/>
      <c r="AD163" s="29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</row>
    <row r="164" spans="2:49" ht="12" customHeight="1">
      <c r="B164" s="20"/>
      <c r="C164" s="2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8"/>
      <c r="AC164" s="20"/>
      <c r="AD164" s="29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</row>
    <row r="165" spans="2:49" ht="12" customHeight="1">
      <c r="B165" s="20"/>
      <c r="C165" s="2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8"/>
      <c r="AC165" s="20"/>
      <c r="AD165" s="29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</row>
    <row r="166" spans="2:49" ht="12" customHeight="1">
      <c r="B166" s="20"/>
      <c r="C166" s="2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8"/>
      <c r="AC166" s="20"/>
      <c r="AD166" s="29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</row>
    <row r="167" spans="2:49" ht="12" customHeight="1">
      <c r="B167" s="20"/>
      <c r="C167" s="2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8"/>
      <c r="AC167" s="20"/>
      <c r="AD167" s="29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</row>
    <row r="168" spans="2:49" ht="12" customHeight="1">
      <c r="B168" s="20"/>
      <c r="C168" s="2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8"/>
      <c r="AC168" s="20"/>
      <c r="AD168" s="29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</row>
    <row r="169" spans="2:49" ht="12" customHeight="1">
      <c r="B169" s="20"/>
      <c r="C169" s="2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8"/>
      <c r="AC169" s="20"/>
      <c r="AD169" s="29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</row>
    <row r="170" spans="2:49" ht="12" customHeight="1">
      <c r="B170" s="20"/>
      <c r="C170" s="2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8"/>
      <c r="AC170" s="20"/>
      <c r="AD170" s="29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</row>
    <row r="171" spans="2:49" ht="12" customHeight="1">
      <c r="B171" s="20"/>
      <c r="C171" s="2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8"/>
      <c r="AC171" s="20"/>
      <c r="AD171" s="29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</row>
    <row r="172" spans="2:49" ht="12" customHeight="1">
      <c r="B172" s="20"/>
      <c r="C172" s="2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8"/>
      <c r="AC172" s="20"/>
      <c r="AD172" s="29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</row>
    <row r="173" spans="2:49" ht="12" customHeight="1">
      <c r="B173" s="20"/>
      <c r="C173" s="2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8"/>
      <c r="AC173" s="20"/>
      <c r="AD173" s="29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</row>
    <row r="174" spans="2:49" ht="12" customHeight="1">
      <c r="B174" s="20"/>
      <c r="C174" s="2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8"/>
      <c r="AC174" s="20"/>
      <c r="AD174" s="29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</row>
    <row r="175" spans="2:49" ht="12" customHeight="1">
      <c r="B175" s="20"/>
      <c r="C175" s="2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8"/>
      <c r="AC175" s="20"/>
      <c r="AD175" s="29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</row>
    <row r="176" spans="2:49" ht="12" customHeight="1">
      <c r="B176" s="20"/>
      <c r="C176" s="2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8"/>
      <c r="AC176" s="20"/>
      <c r="AD176" s="29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</row>
    <row r="177" spans="2:49" ht="12" customHeight="1">
      <c r="B177" s="20"/>
      <c r="C177" s="2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8"/>
      <c r="AC177" s="20"/>
      <c r="AD177" s="29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</row>
    <row r="178" spans="2:49" ht="12" customHeight="1">
      <c r="B178" s="20"/>
      <c r="C178" s="2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8"/>
      <c r="AC178" s="20"/>
      <c r="AD178" s="29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</row>
    <row r="179" spans="2:49" ht="12" customHeight="1">
      <c r="B179" s="20"/>
      <c r="C179" s="2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8"/>
      <c r="AC179" s="20"/>
      <c r="AD179" s="29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</row>
    <row r="180" spans="2:49" ht="12" customHeight="1">
      <c r="B180" s="20"/>
      <c r="C180" s="2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8"/>
      <c r="AC180" s="20"/>
      <c r="AD180" s="29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</row>
    <row r="181" spans="2:49" ht="12" customHeight="1">
      <c r="B181" s="20"/>
      <c r="C181" s="2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8"/>
      <c r="AC181" s="20"/>
      <c r="AD181" s="29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</row>
    <row r="182" spans="2:49" ht="12" customHeight="1">
      <c r="B182" s="20"/>
      <c r="C182" s="2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8"/>
      <c r="AC182" s="20"/>
      <c r="AD182" s="29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</row>
    <row r="183" spans="2:49" ht="12" customHeight="1">
      <c r="B183" s="20"/>
      <c r="C183" s="2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8"/>
      <c r="AC183" s="20"/>
      <c r="AD183" s="29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</row>
    <row r="184" spans="2:49" ht="12" customHeight="1">
      <c r="B184" s="20"/>
      <c r="C184" s="2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8"/>
      <c r="AC184" s="20"/>
      <c r="AD184" s="29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</row>
    <row r="185" spans="2:49" ht="12" customHeight="1">
      <c r="B185" s="20"/>
      <c r="C185" s="2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8"/>
      <c r="AC185" s="20"/>
      <c r="AD185" s="29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</row>
    <row r="186" spans="2:49" ht="12" customHeight="1">
      <c r="B186" s="20"/>
      <c r="C186" s="2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8"/>
      <c r="AC186" s="20"/>
      <c r="AD186" s="29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</row>
    <row r="187" spans="2:49" ht="12" customHeight="1">
      <c r="B187" s="20"/>
      <c r="C187" s="2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8"/>
      <c r="AC187" s="20"/>
      <c r="AD187" s="29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</row>
    <row r="188" spans="2:49" ht="12" customHeight="1">
      <c r="B188" s="20"/>
      <c r="C188" s="2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8"/>
      <c r="AC188" s="20"/>
      <c r="AD188" s="29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</row>
    <row r="189" spans="2:49" ht="12" customHeight="1">
      <c r="B189" s="20"/>
      <c r="C189" s="2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8"/>
      <c r="AC189" s="20"/>
      <c r="AD189" s="29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</row>
    <row r="190" spans="2:49" ht="12" customHeight="1">
      <c r="B190" s="20"/>
      <c r="C190" s="2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8"/>
      <c r="AC190" s="20"/>
      <c r="AD190" s="29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</row>
    <row r="191" spans="2:49" ht="12" customHeight="1">
      <c r="B191" s="20"/>
      <c r="C191" s="2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8"/>
      <c r="AC191" s="20"/>
      <c r="AD191" s="29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</row>
    <row r="192" spans="2:49" ht="12" customHeight="1">
      <c r="B192" s="20"/>
      <c r="C192" s="2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8"/>
      <c r="AC192" s="20"/>
      <c r="AD192" s="29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</row>
    <row r="193" spans="2:49" ht="12" customHeight="1">
      <c r="B193" s="20"/>
      <c r="C193" s="2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8"/>
      <c r="AC193" s="20"/>
      <c r="AD193" s="29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</row>
    <row r="194" spans="2:49" ht="12" customHeight="1">
      <c r="B194" s="20"/>
      <c r="C194" s="2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8"/>
      <c r="AC194" s="20"/>
      <c r="AD194" s="29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</row>
    <row r="195" spans="2:49" ht="12" customHeight="1">
      <c r="B195" s="20"/>
      <c r="C195" s="2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8"/>
      <c r="AC195" s="20"/>
      <c r="AD195" s="29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</row>
    <row r="196" spans="2:49" ht="12" customHeight="1">
      <c r="B196" s="20"/>
      <c r="C196" s="2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8"/>
      <c r="AC196" s="20"/>
      <c r="AD196" s="29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</row>
    <row r="197" spans="2:49" ht="12" customHeight="1">
      <c r="B197" s="20"/>
      <c r="C197" s="2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8"/>
      <c r="AC197" s="20"/>
      <c r="AD197" s="29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</row>
    <row r="198" spans="2:49" ht="12" customHeight="1">
      <c r="B198" s="20"/>
      <c r="C198" s="2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8"/>
      <c r="AC198" s="20"/>
      <c r="AD198" s="29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</row>
    <row r="199" spans="2:49" ht="12" customHeight="1">
      <c r="B199" s="20"/>
      <c r="C199" s="2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8"/>
      <c r="AC199" s="20"/>
      <c r="AD199" s="29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</row>
    <row r="200" spans="2:49" ht="12" customHeight="1">
      <c r="B200" s="20"/>
      <c r="C200" s="2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8"/>
      <c r="AC200" s="20"/>
      <c r="AD200" s="29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</row>
    <row r="201" spans="2:49" ht="12" customHeight="1">
      <c r="B201" s="20"/>
      <c r="C201" s="2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8"/>
      <c r="AC201" s="20"/>
      <c r="AD201" s="29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</row>
    <row r="202" spans="2:49" ht="12" customHeight="1">
      <c r="B202" s="20"/>
      <c r="C202" s="2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8"/>
      <c r="AC202" s="20"/>
      <c r="AD202" s="29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</row>
    <row r="203" spans="2:49" ht="12" customHeight="1">
      <c r="B203" s="20"/>
      <c r="C203" s="2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8"/>
      <c r="AC203" s="20"/>
      <c r="AD203" s="29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</row>
    <row r="204" spans="2:49" ht="12" customHeight="1">
      <c r="B204" s="20"/>
      <c r="C204" s="2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8"/>
      <c r="AC204" s="20"/>
      <c r="AD204" s="29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</row>
    <row r="205" spans="2:49" ht="12" customHeight="1">
      <c r="B205" s="20"/>
      <c r="C205" s="2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8"/>
      <c r="AC205" s="20"/>
      <c r="AD205" s="29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</row>
    <row r="206" spans="2:49" ht="12" customHeight="1">
      <c r="B206" s="20"/>
      <c r="C206" s="2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8"/>
      <c r="AC206" s="20"/>
      <c r="AD206" s="29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</row>
    <row r="207" spans="2:49" ht="12" customHeight="1">
      <c r="B207" s="20"/>
      <c r="C207" s="2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8"/>
      <c r="AC207" s="20"/>
      <c r="AD207" s="29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</row>
    <row r="208" spans="2:49" ht="12" customHeight="1">
      <c r="B208" s="20"/>
      <c r="C208" s="2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8"/>
      <c r="AC208" s="20"/>
      <c r="AD208" s="29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</row>
    <row r="209" spans="2:49" ht="12" customHeight="1">
      <c r="B209" s="20"/>
      <c r="C209" s="2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8"/>
      <c r="AC209" s="20"/>
      <c r="AD209" s="29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</row>
    <row r="210" spans="2:49" ht="12" customHeight="1">
      <c r="B210" s="20"/>
      <c r="C210" s="2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8"/>
      <c r="AC210" s="20"/>
      <c r="AD210" s="29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</row>
    <row r="211" spans="2:49" ht="12" customHeight="1">
      <c r="B211" s="20"/>
      <c r="C211" s="2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8"/>
      <c r="AC211" s="20"/>
      <c r="AD211" s="29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</row>
    <row r="212" spans="2:49" ht="12" customHeight="1">
      <c r="B212" s="20"/>
      <c r="C212" s="2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8"/>
      <c r="AC212" s="20"/>
      <c r="AD212" s="29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</row>
    <row r="213" spans="2:49" ht="12" customHeight="1">
      <c r="B213" s="20"/>
      <c r="C213" s="2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8"/>
      <c r="AC213" s="20"/>
      <c r="AD213" s="29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</row>
    <row r="214" spans="2:49" ht="12" customHeight="1">
      <c r="B214" s="20"/>
      <c r="C214" s="2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8"/>
      <c r="AC214" s="20"/>
      <c r="AD214" s="29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</row>
    <row r="215" spans="2:49" ht="12" customHeight="1">
      <c r="B215" s="20"/>
      <c r="C215" s="2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8"/>
      <c r="AC215" s="20"/>
      <c r="AD215" s="29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</row>
    <row r="216" spans="2:49" ht="12" customHeight="1">
      <c r="B216" s="20"/>
      <c r="C216" s="2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8"/>
      <c r="AC216" s="20"/>
      <c r="AD216" s="29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</row>
    <row r="217" spans="2:49" ht="12" customHeight="1">
      <c r="B217" s="20"/>
      <c r="C217" s="2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8"/>
      <c r="AC217" s="20"/>
      <c r="AD217" s="29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</row>
    <row r="218" spans="2:49" ht="12" customHeight="1">
      <c r="B218" s="20"/>
      <c r="C218" s="2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8"/>
      <c r="AC218" s="20"/>
      <c r="AD218" s="29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</row>
    <row r="219" spans="2:49" ht="12" customHeight="1">
      <c r="B219" s="20"/>
      <c r="C219" s="2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8"/>
      <c r="AC219" s="20"/>
      <c r="AD219" s="29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</row>
    <row r="220" spans="2:49" ht="12" customHeight="1">
      <c r="B220" s="20"/>
      <c r="C220" s="2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8"/>
      <c r="AC220" s="20"/>
      <c r="AD220" s="29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</row>
    <row r="221" spans="2:49" ht="12" customHeight="1">
      <c r="B221" s="20"/>
      <c r="C221" s="2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8"/>
      <c r="AC221" s="20"/>
      <c r="AD221" s="29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</row>
    <row r="222" spans="2:49" ht="12" customHeight="1">
      <c r="B222" s="20"/>
      <c r="C222" s="2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8"/>
      <c r="AC222" s="20"/>
      <c r="AD222" s="29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</row>
    <row r="223" spans="2:49" ht="12" customHeight="1">
      <c r="B223" s="20"/>
      <c r="C223" s="2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8"/>
      <c r="AC223" s="20"/>
      <c r="AD223" s="29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</row>
    <row r="224" spans="2:49" ht="12" customHeight="1">
      <c r="B224" s="20"/>
      <c r="C224" s="2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8"/>
      <c r="AC224" s="20"/>
      <c r="AD224" s="29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</row>
    <row r="225" spans="2:49" ht="12" customHeight="1">
      <c r="B225" s="20"/>
      <c r="C225" s="2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8"/>
      <c r="AC225" s="20"/>
      <c r="AD225" s="29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</row>
    <row r="226" spans="2:49" ht="12" customHeight="1">
      <c r="B226" s="20"/>
      <c r="C226" s="2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8"/>
      <c r="AC226" s="20"/>
      <c r="AD226" s="29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</row>
    <row r="227" spans="2:49" ht="12" customHeight="1">
      <c r="B227" s="20"/>
      <c r="C227" s="2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8"/>
      <c r="AC227" s="20"/>
      <c r="AD227" s="29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</row>
    <row r="228" spans="2:49" ht="12" customHeight="1">
      <c r="B228" s="20"/>
      <c r="C228" s="2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8"/>
      <c r="AC228" s="20"/>
      <c r="AD228" s="29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</row>
    <row r="229" spans="2:49" ht="12" customHeight="1">
      <c r="B229" s="20"/>
      <c r="C229" s="2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8"/>
      <c r="AC229" s="20"/>
      <c r="AD229" s="29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</row>
    <row r="230" spans="2:49" ht="12" customHeight="1">
      <c r="B230" s="20"/>
      <c r="C230" s="2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8"/>
      <c r="AC230" s="20"/>
      <c r="AD230" s="29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</row>
    <row r="231" spans="2:49" ht="12" customHeight="1">
      <c r="B231" s="20"/>
      <c r="C231" s="2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8"/>
      <c r="AC231" s="20"/>
      <c r="AD231" s="29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</row>
    <row r="232" spans="2:49" ht="12" customHeight="1">
      <c r="B232" s="20"/>
      <c r="C232" s="2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8"/>
      <c r="AC232" s="20"/>
      <c r="AD232" s="29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</row>
    <row r="233" spans="2:49" ht="12" customHeight="1">
      <c r="B233" s="20"/>
      <c r="C233" s="2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8"/>
      <c r="AC233" s="20"/>
      <c r="AD233" s="29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</row>
    <row r="234" spans="2:49" ht="12" customHeight="1">
      <c r="B234" s="20"/>
      <c r="C234" s="2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8"/>
      <c r="AC234" s="20"/>
      <c r="AD234" s="29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</row>
    <row r="235" spans="2:49" ht="12" customHeight="1">
      <c r="B235" s="20"/>
      <c r="C235" s="2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8"/>
      <c r="AC235" s="20"/>
      <c r="AD235" s="29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</row>
    <row r="236" spans="2:49" ht="12" customHeight="1">
      <c r="B236" s="20"/>
      <c r="C236" s="2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8"/>
      <c r="AC236" s="20"/>
      <c r="AD236" s="29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</row>
    <row r="237" spans="2:49" ht="12" customHeight="1">
      <c r="B237" s="20"/>
      <c r="C237" s="2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8"/>
      <c r="AC237" s="20"/>
      <c r="AD237" s="29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</row>
    <row r="238" spans="2:49" ht="12" customHeight="1">
      <c r="B238" s="20"/>
      <c r="C238" s="2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8"/>
      <c r="AC238" s="20"/>
      <c r="AD238" s="29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</row>
    <row r="239" spans="2:49" ht="12" customHeight="1">
      <c r="B239" s="20"/>
      <c r="C239" s="2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8"/>
      <c r="AC239" s="20"/>
      <c r="AD239" s="29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</row>
    <row r="240" spans="2:49" ht="12" customHeight="1">
      <c r="B240" s="20"/>
      <c r="C240" s="2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8"/>
      <c r="AC240" s="20"/>
      <c r="AD240" s="29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</row>
    <row r="241" spans="2:49" ht="12" customHeight="1">
      <c r="B241" s="20"/>
      <c r="C241" s="2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8"/>
      <c r="AC241" s="20"/>
      <c r="AD241" s="29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</row>
    <row r="242" spans="2:49" ht="12" customHeight="1">
      <c r="B242" s="20"/>
      <c r="C242" s="2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8"/>
      <c r="AC242" s="20"/>
      <c r="AD242" s="29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</row>
    <row r="243" spans="2:49" ht="12" customHeight="1">
      <c r="B243" s="20"/>
      <c r="C243" s="2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8"/>
      <c r="AC243" s="20"/>
      <c r="AD243" s="29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</row>
    <row r="244" spans="2:49" ht="12" customHeight="1">
      <c r="B244" s="20"/>
      <c r="C244" s="2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8"/>
      <c r="AC244" s="20"/>
      <c r="AD244" s="29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</row>
    <row r="245" spans="2:49" ht="12" customHeight="1">
      <c r="B245" s="20"/>
      <c r="C245" s="2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8"/>
      <c r="AC245" s="20"/>
      <c r="AD245" s="29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</row>
    <row r="246" spans="2:49" ht="12" customHeight="1">
      <c r="B246" s="20"/>
      <c r="C246" s="2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8"/>
      <c r="AC246" s="20"/>
      <c r="AD246" s="29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</row>
    <row r="247" spans="2:49" ht="12" customHeight="1">
      <c r="B247" s="20"/>
      <c r="C247" s="2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8"/>
      <c r="AC247" s="20"/>
      <c r="AD247" s="29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</row>
    <row r="248" spans="2:49" ht="12" customHeight="1">
      <c r="B248" s="20"/>
      <c r="C248" s="2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8"/>
      <c r="AC248" s="20"/>
      <c r="AD248" s="29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</row>
    <row r="249" spans="2:49" ht="12" customHeight="1">
      <c r="B249" s="20"/>
      <c r="C249" s="2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8"/>
      <c r="AC249" s="20"/>
      <c r="AD249" s="29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</row>
    <row r="250" spans="2:49" ht="12" customHeight="1">
      <c r="B250" s="20"/>
      <c r="C250" s="2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8"/>
      <c r="AC250" s="20"/>
      <c r="AD250" s="29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</row>
    <row r="251" spans="2:49" ht="12" customHeight="1">
      <c r="B251" s="20"/>
      <c r="C251" s="2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8"/>
      <c r="AC251" s="20"/>
      <c r="AD251" s="29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</row>
    <row r="252" spans="2:49" ht="12" customHeight="1">
      <c r="B252" s="20"/>
      <c r="C252" s="2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8"/>
      <c r="AC252" s="20"/>
      <c r="AD252" s="29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</row>
    <row r="253" spans="2:49" ht="12" customHeight="1">
      <c r="B253" s="20"/>
      <c r="C253" s="2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8"/>
      <c r="AC253" s="20"/>
      <c r="AD253" s="29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</row>
    <row r="254" spans="2:49" ht="12" customHeight="1">
      <c r="B254" s="20"/>
      <c r="C254" s="2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8"/>
      <c r="AC254" s="20"/>
      <c r="AD254" s="29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</row>
    <row r="255" spans="2:49" ht="12" customHeight="1">
      <c r="B255" s="20"/>
      <c r="C255" s="2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8"/>
      <c r="AC255" s="20"/>
      <c r="AD255" s="29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</row>
    <row r="256" spans="2:49" ht="12" customHeight="1">
      <c r="B256" s="20"/>
      <c r="C256" s="2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8"/>
      <c r="AC256" s="20"/>
      <c r="AD256" s="29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</row>
    <row r="257" spans="2:49" ht="12" customHeight="1">
      <c r="B257" s="20"/>
      <c r="C257" s="2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8"/>
      <c r="AC257" s="20"/>
      <c r="AD257" s="29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</row>
    <row r="258" spans="2:49" ht="12" customHeight="1">
      <c r="B258" s="20"/>
      <c r="C258" s="2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8"/>
      <c r="AC258" s="20"/>
      <c r="AD258" s="29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</row>
    <row r="259" spans="2:49" ht="12" customHeight="1">
      <c r="B259" s="20"/>
      <c r="C259" s="2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8"/>
      <c r="AC259" s="20"/>
      <c r="AD259" s="29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</row>
    <row r="260" spans="2:49" ht="12" customHeight="1">
      <c r="B260" s="20"/>
      <c r="C260" s="2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8"/>
      <c r="AC260" s="20"/>
      <c r="AD260" s="29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</row>
    <row r="261" spans="2:49" ht="12" customHeight="1">
      <c r="B261" s="20"/>
      <c r="C261" s="2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8"/>
      <c r="AC261" s="20"/>
      <c r="AD261" s="29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</row>
    <row r="262" spans="2:49" ht="12" customHeight="1">
      <c r="B262" s="20"/>
      <c r="C262" s="2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8"/>
      <c r="AC262" s="20"/>
      <c r="AD262" s="29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</row>
    <row r="263" spans="2:49" ht="12" customHeight="1">
      <c r="B263" s="20"/>
      <c r="C263" s="2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8"/>
      <c r="AC263" s="20"/>
      <c r="AD263" s="29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</row>
    <row r="264" spans="2:49" ht="12" customHeight="1">
      <c r="B264" s="20"/>
      <c r="C264" s="2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8"/>
      <c r="AC264" s="20"/>
      <c r="AD264" s="29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</row>
    <row r="265" spans="2:49" ht="12" customHeight="1">
      <c r="B265" s="20"/>
      <c r="C265" s="2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8"/>
      <c r="AC265" s="20"/>
      <c r="AD265" s="29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</row>
    <row r="266" spans="2:49" ht="12" customHeight="1">
      <c r="B266" s="20"/>
      <c r="C266" s="2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8"/>
      <c r="AC266" s="20"/>
      <c r="AD266" s="29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</row>
    <row r="267" spans="2:49" ht="12" customHeight="1">
      <c r="B267" s="20"/>
      <c r="C267" s="2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8"/>
      <c r="AC267" s="20"/>
      <c r="AD267" s="29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</row>
    <row r="268" spans="2:49" ht="12" customHeight="1">
      <c r="B268" s="20"/>
      <c r="C268" s="2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8"/>
      <c r="AC268" s="20"/>
      <c r="AD268" s="29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</row>
    <row r="269" spans="2:49" ht="12" customHeight="1">
      <c r="B269" s="20"/>
      <c r="C269" s="2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8"/>
      <c r="AC269" s="20"/>
      <c r="AD269" s="29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</row>
    <row r="270" spans="2:49" ht="12" customHeight="1">
      <c r="B270" s="20"/>
      <c r="C270" s="2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8"/>
      <c r="AC270" s="20"/>
      <c r="AD270" s="29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</row>
    <row r="271" spans="2:49" ht="12" customHeight="1">
      <c r="B271" s="20"/>
      <c r="C271" s="2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8"/>
      <c r="AC271" s="20"/>
      <c r="AD271" s="29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</row>
    <row r="272" spans="2:49" ht="12" customHeight="1">
      <c r="B272" s="20"/>
      <c r="C272" s="2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8"/>
      <c r="AC272" s="20"/>
      <c r="AD272" s="29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</row>
    <row r="273" spans="2:49" ht="12" customHeight="1">
      <c r="B273" s="20"/>
      <c r="C273" s="2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8"/>
      <c r="AC273" s="20"/>
      <c r="AD273" s="29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</row>
    <row r="274" spans="2:49" ht="12" customHeight="1">
      <c r="B274" s="20"/>
      <c r="C274" s="2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8"/>
      <c r="AC274" s="20"/>
      <c r="AD274" s="29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</row>
    <row r="275" spans="2:49" ht="12" customHeight="1">
      <c r="B275" s="20"/>
      <c r="C275" s="2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8"/>
      <c r="AC275" s="20"/>
      <c r="AD275" s="29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</row>
    <row r="276" spans="2:49" ht="12" customHeight="1">
      <c r="B276" s="20"/>
      <c r="C276" s="2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8"/>
      <c r="AC276" s="20"/>
      <c r="AD276" s="29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</row>
    <row r="277" spans="2:49" ht="12" customHeight="1">
      <c r="B277" s="20"/>
      <c r="C277" s="2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8"/>
      <c r="AC277" s="20"/>
      <c r="AD277" s="29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</row>
    <row r="278" spans="2:49" ht="12" customHeight="1">
      <c r="B278" s="20"/>
      <c r="C278" s="2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8"/>
      <c r="AC278" s="20"/>
      <c r="AD278" s="29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</row>
    <row r="279" spans="2:49" ht="12" customHeight="1">
      <c r="B279" s="20"/>
      <c r="C279" s="2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8"/>
      <c r="AC279" s="20"/>
      <c r="AD279" s="29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</row>
    <row r="280" spans="2:49" ht="12" customHeight="1">
      <c r="B280" s="20"/>
      <c r="C280" s="2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8"/>
      <c r="AC280" s="20"/>
      <c r="AD280" s="29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</row>
    <row r="281" spans="2:49" ht="12" customHeight="1">
      <c r="B281" s="20"/>
      <c r="C281" s="2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8"/>
      <c r="AC281" s="20"/>
      <c r="AD281" s="29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</row>
    <row r="282" spans="2:49" ht="12" customHeight="1">
      <c r="B282" s="20"/>
      <c r="C282" s="2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8"/>
      <c r="AC282" s="20"/>
      <c r="AD282" s="29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</row>
    <row r="283" spans="2:49" ht="12" customHeight="1">
      <c r="B283" s="20"/>
      <c r="C283" s="2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8"/>
      <c r="AC283" s="20"/>
      <c r="AD283" s="29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</row>
    <row r="284" spans="2:49" ht="12" customHeight="1">
      <c r="B284" s="20"/>
      <c r="C284" s="2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8"/>
      <c r="AC284" s="20"/>
      <c r="AD284" s="29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</row>
    <row r="285" spans="2:49" ht="12" customHeight="1">
      <c r="B285" s="20"/>
      <c r="C285" s="2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8"/>
      <c r="AC285" s="20"/>
      <c r="AD285" s="29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</row>
    <row r="286" spans="2:49" ht="12" customHeight="1">
      <c r="B286" s="20"/>
      <c r="C286" s="2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8"/>
      <c r="AC286" s="20"/>
      <c r="AD286" s="29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</row>
    <row r="287" spans="2:49" ht="12" customHeight="1">
      <c r="B287" s="20"/>
      <c r="C287" s="2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8"/>
      <c r="AC287" s="20"/>
      <c r="AD287" s="29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</row>
    <row r="288" spans="2:49" ht="12" customHeight="1">
      <c r="B288" s="20"/>
      <c r="C288" s="2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8"/>
      <c r="AC288" s="20"/>
      <c r="AD288" s="29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</row>
    <row r="289" spans="2:49" ht="12" customHeight="1">
      <c r="B289" s="20"/>
      <c r="C289" s="2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8"/>
      <c r="AC289" s="20"/>
      <c r="AD289" s="29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</row>
    <row r="290" spans="2:49" ht="12" customHeight="1">
      <c r="B290" s="20"/>
      <c r="C290" s="2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8"/>
      <c r="AC290" s="20"/>
      <c r="AD290" s="29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</row>
    <row r="291" spans="2:49" ht="12" customHeight="1">
      <c r="B291" s="20"/>
      <c r="C291" s="2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8"/>
      <c r="AC291" s="20"/>
      <c r="AD291" s="29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</row>
    <row r="292" spans="2:49" ht="12" customHeight="1">
      <c r="B292" s="20"/>
      <c r="C292" s="2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8"/>
      <c r="AC292" s="20"/>
      <c r="AD292" s="29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</row>
    <row r="293" spans="2:49" ht="12" customHeight="1">
      <c r="B293" s="20"/>
      <c r="C293" s="2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8"/>
      <c r="AC293" s="20"/>
      <c r="AD293" s="29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</row>
    <row r="294" spans="2:49" ht="12" customHeight="1">
      <c r="B294" s="20"/>
      <c r="C294" s="2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8"/>
      <c r="AC294" s="20"/>
      <c r="AD294" s="29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</row>
    <row r="295" spans="2:49" ht="12" customHeight="1">
      <c r="B295" s="20"/>
      <c r="C295" s="2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8"/>
      <c r="AC295" s="20"/>
      <c r="AD295" s="29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</row>
    <row r="296" spans="2:49" ht="12" customHeight="1">
      <c r="B296" s="20"/>
      <c r="C296" s="2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8"/>
      <c r="AC296" s="20"/>
      <c r="AD296" s="29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</row>
    <row r="297" spans="2:49" ht="12" customHeight="1">
      <c r="B297" s="20"/>
      <c r="C297" s="2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8"/>
      <c r="AC297" s="20"/>
      <c r="AD297" s="29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</row>
    <row r="298" spans="2:49" ht="12" customHeight="1">
      <c r="B298" s="20"/>
      <c r="C298" s="2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8"/>
      <c r="AC298" s="20"/>
      <c r="AD298" s="29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</row>
    <row r="299" spans="2:49" ht="12" customHeight="1">
      <c r="B299" s="20"/>
      <c r="C299" s="2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8"/>
      <c r="AC299" s="20"/>
      <c r="AD299" s="29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</row>
    <row r="300" spans="2:49" ht="12" customHeight="1">
      <c r="B300" s="20"/>
      <c r="C300" s="2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8"/>
      <c r="AC300" s="20"/>
      <c r="AD300" s="29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</row>
    <row r="301" spans="2:49" ht="12" customHeight="1">
      <c r="B301" s="20"/>
      <c r="C301" s="2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8"/>
      <c r="AC301" s="20"/>
      <c r="AD301" s="29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</row>
    <row r="302" spans="2:49" ht="12" customHeight="1">
      <c r="B302" s="20"/>
      <c r="C302" s="2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8"/>
      <c r="AC302" s="20"/>
      <c r="AD302" s="29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</row>
    <row r="303" spans="2:49" ht="12" customHeight="1">
      <c r="B303" s="20"/>
      <c r="C303" s="2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8"/>
      <c r="AC303" s="20"/>
      <c r="AD303" s="29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</row>
    <row r="304" spans="2:49" ht="12" customHeight="1">
      <c r="B304" s="20"/>
      <c r="C304" s="2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8"/>
      <c r="AC304" s="20"/>
      <c r="AD304" s="29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</row>
    <row r="305" spans="2:49" ht="12" customHeight="1">
      <c r="B305" s="20"/>
      <c r="C305" s="2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8"/>
      <c r="AC305" s="20"/>
      <c r="AD305" s="29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</row>
    <row r="306" spans="2:49" ht="12" customHeight="1">
      <c r="B306" s="20"/>
      <c r="C306" s="2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8"/>
      <c r="AC306" s="20"/>
      <c r="AD306" s="29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</row>
    <row r="307" spans="2:49" ht="12" customHeight="1">
      <c r="B307" s="20"/>
      <c r="C307" s="2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8"/>
      <c r="AC307" s="20"/>
      <c r="AD307" s="29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  <c r="AT307" s="20"/>
      <c r="AU307" s="20"/>
      <c r="AV307" s="20"/>
      <c r="AW307" s="20"/>
    </row>
    <row r="308" spans="2:49" ht="12" customHeight="1">
      <c r="B308" s="20"/>
      <c r="C308" s="2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8"/>
      <c r="AC308" s="20"/>
      <c r="AD308" s="29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</row>
    <row r="309" spans="2:49" ht="12" customHeight="1">
      <c r="B309" s="20"/>
      <c r="C309" s="2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8"/>
      <c r="AC309" s="20"/>
      <c r="AD309" s="29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</row>
    <row r="310" spans="2:49" ht="12" customHeight="1">
      <c r="B310" s="20"/>
      <c r="C310" s="2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8"/>
      <c r="AC310" s="20"/>
      <c r="AD310" s="29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</row>
    <row r="311" spans="2:49" ht="12" customHeight="1">
      <c r="B311" s="20"/>
      <c r="C311" s="2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8"/>
      <c r="AC311" s="20"/>
      <c r="AD311" s="29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  <c r="AT311" s="20"/>
      <c r="AU311" s="20"/>
      <c r="AV311" s="20"/>
      <c r="AW311" s="20"/>
    </row>
    <row r="312" spans="2:49" ht="12" customHeight="1">
      <c r="B312" s="20"/>
      <c r="C312" s="2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8"/>
      <c r="AC312" s="20"/>
      <c r="AD312" s="29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  <c r="AT312" s="20"/>
      <c r="AU312" s="20"/>
      <c r="AV312" s="20"/>
      <c r="AW312" s="20"/>
    </row>
    <row r="313" spans="2:49" ht="12" customHeight="1">
      <c r="B313" s="20"/>
      <c r="C313" s="2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8"/>
      <c r="AC313" s="20"/>
      <c r="AD313" s="29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  <c r="AT313" s="20"/>
      <c r="AU313" s="20"/>
      <c r="AV313" s="20"/>
      <c r="AW313" s="20"/>
    </row>
    <row r="314" spans="2:49" ht="12" customHeight="1">
      <c r="B314" s="20"/>
      <c r="C314" s="2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8"/>
      <c r="AC314" s="20"/>
      <c r="AD314" s="29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</row>
    <row r="315" spans="2:49" ht="12" customHeight="1">
      <c r="B315" s="20"/>
      <c r="C315" s="2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8"/>
      <c r="AC315" s="20"/>
      <c r="AD315" s="29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</row>
    <row r="316" spans="2:49" ht="12" customHeight="1">
      <c r="B316" s="20"/>
      <c r="C316" s="2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8"/>
      <c r="AC316" s="20"/>
      <c r="AD316" s="29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</row>
    <row r="317" spans="2:49" ht="12" customHeight="1">
      <c r="B317" s="20"/>
      <c r="C317" s="2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8"/>
      <c r="AC317" s="20"/>
      <c r="AD317" s="29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  <c r="AT317" s="20"/>
      <c r="AU317" s="20"/>
      <c r="AV317" s="20"/>
      <c r="AW317" s="20"/>
    </row>
    <row r="318" spans="2:49" ht="12" customHeight="1">
      <c r="B318" s="20"/>
      <c r="C318" s="2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8"/>
      <c r="AC318" s="20"/>
      <c r="AD318" s="29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</row>
    <row r="319" spans="2:49" ht="12" customHeight="1">
      <c r="B319" s="20"/>
      <c r="C319" s="2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8"/>
      <c r="AC319" s="20"/>
      <c r="AD319" s="29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</row>
    <row r="320" spans="2:49" ht="12" customHeight="1">
      <c r="B320" s="20"/>
      <c r="C320" s="2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8"/>
      <c r="AC320" s="20"/>
      <c r="AD320" s="29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</row>
    <row r="321" spans="2:49" ht="12" customHeight="1">
      <c r="B321" s="20"/>
      <c r="C321" s="2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8"/>
      <c r="AC321" s="20"/>
      <c r="AD321" s="29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</row>
    <row r="322" spans="2:49" ht="12" customHeight="1">
      <c r="B322" s="20"/>
      <c r="C322" s="2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8"/>
      <c r="AC322" s="20"/>
      <c r="AD322" s="29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</row>
    <row r="323" spans="2:49" ht="12" customHeight="1">
      <c r="B323" s="20"/>
      <c r="C323" s="2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8"/>
      <c r="AC323" s="20"/>
      <c r="AD323" s="29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</row>
    <row r="324" spans="2:49" ht="12" customHeight="1">
      <c r="B324" s="20"/>
      <c r="C324" s="2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8"/>
      <c r="AC324" s="20"/>
      <c r="AD324" s="29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</row>
    <row r="325" spans="2:49" ht="12" customHeight="1">
      <c r="B325" s="20"/>
      <c r="C325" s="2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8"/>
      <c r="AC325" s="20"/>
      <c r="AD325" s="29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</row>
    <row r="326" spans="2:49" ht="12" customHeight="1">
      <c r="B326" s="20"/>
      <c r="C326" s="2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8"/>
      <c r="AC326" s="20"/>
      <c r="AD326" s="29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</row>
    <row r="327" spans="2:49" ht="12" customHeight="1">
      <c r="B327" s="20"/>
      <c r="C327" s="2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8"/>
      <c r="AC327" s="20"/>
      <c r="AD327" s="29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  <c r="AT327" s="20"/>
      <c r="AU327" s="20"/>
      <c r="AV327" s="20"/>
      <c r="AW327" s="20"/>
    </row>
    <row r="328" spans="2:49" ht="12" customHeight="1">
      <c r="B328" s="20"/>
      <c r="C328" s="2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8"/>
      <c r="AC328" s="20"/>
      <c r="AD328" s="29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</row>
    <row r="329" spans="2:49" ht="12" customHeight="1">
      <c r="B329" s="20"/>
      <c r="C329" s="2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8"/>
      <c r="AC329" s="20"/>
      <c r="AD329" s="29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</row>
    <row r="330" spans="2:49" ht="12" customHeight="1">
      <c r="B330" s="20"/>
      <c r="C330" s="2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8"/>
      <c r="AC330" s="20"/>
      <c r="AD330" s="29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</row>
    <row r="331" spans="2:49" ht="12" customHeight="1">
      <c r="B331" s="20"/>
      <c r="C331" s="2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8"/>
      <c r="AC331" s="20"/>
      <c r="AD331" s="29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  <c r="AT331" s="20"/>
      <c r="AU331" s="20"/>
      <c r="AV331" s="20"/>
      <c r="AW331" s="20"/>
    </row>
    <row r="332" spans="2:49" ht="12" customHeight="1">
      <c r="B332" s="20"/>
      <c r="C332" s="2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8"/>
      <c r="AC332" s="20"/>
      <c r="AD332" s="29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  <c r="AT332" s="20"/>
      <c r="AU332" s="20"/>
      <c r="AV332" s="20"/>
      <c r="AW332" s="20"/>
    </row>
    <row r="333" spans="2:49" ht="12" customHeight="1">
      <c r="B333" s="20"/>
      <c r="C333" s="2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8"/>
      <c r="AC333" s="20"/>
      <c r="AD333" s="29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</row>
    <row r="334" spans="2:49" ht="12" customHeight="1">
      <c r="B334" s="20"/>
      <c r="C334" s="2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8"/>
      <c r="AC334" s="20"/>
      <c r="AD334" s="29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</row>
    <row r="335" spans="2:49" ht="12" customHeight="1">
      <c r="B335" s="20"/>
      <c r="C335" s="2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8"/>
      <c r="AC335" s="20"/>
      <c r="AD335" s="29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</row>
    <row r="336" spans="2:49" ht="12" customHeight="1">
      <c r="B336" s="20"/>
      <c r="C336" s="2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8"/>
      <c r="AC336" s="20"/>
      <c r="AD336" s="29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</row>
    <row r="337" spans="2:49" ht="12" customHeight="1">
      <c r="B337" s="20"/>
      <c r="C337" s="2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8"/>
      <c r="AC337" s="20"/>
      <c r="AD337" s="29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</row>
    <row r="338" spans="2:49" ht="12" customHeight="1">
      <c r="B338" s="20"/>
      <c r="C338" s="2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8"/>
      <c r="AC338" s="20"/>
      <c r="AD338" s="29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</row>
    <row r="339" spans="2:49" ht="12" customHeight="1">
      <c r="B339" s="20"/>
      <c r="C339" s="2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8"/>
      <c r="AC339" s="20"/>
      <c r="AD339" s="29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</row>
    <row r="340" spans="2:49" ht="12" customHeight="1">
      <c r="B340" s="20"/>
      <c r="C340" s="2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8"/>
      <c r="AC340" s="20"/>
      <c r="AD340" s="29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</row>
    <row r="341" spans="2:49" ht="12" customHeight="1">
      <c r="B341" s="20"/>
      <c r="C341" s="2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8"/>
      <c r="AC341" s="20"/>
      <c r="AD341" s="29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</row>
    <row r="342" spans="2:49" ht="12" customHeight="1">
      <c r="B342" s="20"/>
      <c r="C342" s="2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8"/>
      <c r="AC342" s="20"/>
      <c r="AD342" s="29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</row>
    <row r="343" spans="2:49" ht="12" customHeight="1">
      <c r="B343" s="20"/>
      <c r="C343" s="2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8"/>
      <c r="AC343" s="20"/>
      <c r="AD343" s="29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  <c r="AV343" s="20"/>
      <c r="AW343" s="20"/>
    </row>
    <row r="344" spans="2:49" ht="12" customHeight="1">
      <c r="B344" s="20"/>
      <c r="C344" s="2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8"/>
      <c r="AC344" s="20"/>
      <c r="AD344" s="29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</row>
    <row r="345" spans="2:49" ht="12" customHeight="1">
      <c r="B345" s="20"/>
      <c r="C345" s="2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8"/>
      <c r="AC345" s="20"/>
      <c r="AD345" s="29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</row>
    <row r="346" spans="2:49" ht="12" customHeight="1">
      <c r="B346" s="20"/>
      <c r="C346" s="2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8"/>
      <c r="AC346" s="20"/>
      <c r="AD346" s="29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</row>
    <row r="347" spans="2:49" ht="12" customHeight="1">
      <c r="B347" s="20"/>
      <c r="C347" s="2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8"/>
      <c r="AC347" s="20"/>
      <c r="AD347" s="29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</row>
    <row r="348" spans="2:49" ht="12" customHeight="1">
      <c r="B348" s="20"/>
      <c r="C348" s="2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8"/>
      <c r="AC348" s="20"/>
      <c r="AD348" s="29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</row>
    <row r="349" spans="2:49" ht="12" customHeight="1">
      <c r="B349" s="20"/>
      <c r="C349" s="2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8"/>
      <c r="AC349" s="20"/>
      <c r="AD349" s="29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</row>
    <row r="350" spans="2:49" ht="12" customHeight="1">
      <c r="B350" s="20"/>
      <c r="C350" s="2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8"/>
      <c r="AC350" s="20"/>
      <c r="AD350" s="29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</row>
    <row r="351" spans="2:49" ht="12" customHeight="1">
      <c r="B351" s="20"/>
      <c r="C351" s="2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8"/>
      <c r="AC351" s="20"/>
      <c r="AD351" s="29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</row>
    <row r="352" spans="2:49" ht="12" customHeight="1">
      <c r="B352" s="20"/>
      <c r="C352" s="2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8"/>
      <c r="AC352" s="20"/>
      <c r="AD352" s="29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</row>
    <row r="353" spans="2:49" ht="12" customHeight="1">
      <c r="B353" s="20"/>
      <c r="C353" s="2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8"/>
      <c r="AC353" s="20"/>
      <c r="AD353" s="29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</row>
    <row r="354" spans="2:49" ht="12" customHeight="1">
      <c r="B354" s="20"/>
      <c r="C354" s="2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8"/>
      <c r="AC354" s="20"/>
      <c r="AD354" s="29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</row>
    <row r="355" spans="2:49" ht="12" customHeight="1">
      <c r="B355" s="20"/>
      <c r="C355" s="2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8"/>
      <c r="AC355" s="20"/>
      <c r="AD355" s="29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</row>
    <row r="356" spans="2:49" ht="12" customHeight="1">
      <c r="B356" s="20"/>
      <c r="C356" s="2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8"/>
      <c r="AC356" s="20"/>
      <c r="AD356" s="29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</row>
    <row r="357" spans="2:49" ht="12" customHeight="1">
      <c r="B357" s="20"/>
      <c r="C357" s="2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8"/>
      <c r="AC357" s="20"/>
      <c r="AD357" s="29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</row>
    <row r="358" spans="2:49" ht="12" customHeight="1">
      <c r="B358" s="20"/>
      <c r="C358" s="2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8"/>
      <c r="AC358" s="20"/>
      <c r="AD358" s="29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</row>
    <row r="359" spans="2:49" ht="12" customHeight="1">
      <c r="B359" s="20"/>
      <c r="C359" s="2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8"/>
      <c r="AC359" s="20"/>
      <c r="AD359" s="29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</row>
    <row r="360" spans="2:49" ht="12" customHeight="1">
      <c r="B360" s="20"/>
      <c r="C360" s="2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8"/>
      <c r="AC360" s="20"/>
      <c r="AD360" s="29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</row>
    <row r="361" spans="2:49" ht="12" customHeight="1">
      <c r="B361" s="20"/>
      <c r="C361" s="2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8"/>
      <c r="AC361" s="20"/>
      <c r="AD361" s="29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</row>
    <row r="362" spans="2:49" ht="12" customHeight="1">
      <c r="B362" s="20"/>
      <c r="C362" s="2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8"/>
      <c r="AC362" s="20"/>
      <c r="AD362" s="29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</row>
    <row r="363" spans="2:49" ht="12" customHeight="1">
      <c r="B363" s="20"/>
      <c r="C363" s="2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8"/>
      <c r="AC363" s="20"/>
      <c r="AD363" s="29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</row>
    <row r="364" spans="2:49" ht="12" customHeight="1">
      <c r="B364" s="20"/>
      <c r="C364" s="2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8"/>
      <c r="AC364" s="20"/>
      <c r="AD364" s="29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</row>
    <row r="365" spans="2:49" ht="12" customHeight="1">
      <c r="B365" s="20"/>
      <c r="C365" s="2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8"/>
      <c r="AC365" s="20"/>
      <c r="AD365" s="29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</row>
    <row r="366" spans="2:49" ht="12" customHeight="1">
      <c r="B366" s="20"/>
      <c r="C366" s="2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8"/>
      <c r="AC366" s="20"/>
      <c r="AD366" s="29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</row>
    <row r="367" spans="2:49" ht="12" customHeight="1">
      <c r="B367" s="20"/>
      <c r="C367" s="2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8"/>
      <c r="AC367" s="20"/>
      <c r="AD367" s="29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</row>
    <row r="368" spans="2:49" ht="12" customHeight="1">
      <c r="B368" s="20"/>
      <c r="C368" s="2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8"/>
      <c r="AC368" s="20"/>
      <c r="AD368" s="29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</row>
    <row r="369" spans="2:49" ht="12" customHeight="1">
      <c r="B369" s="20"/>
      <c r="C369" s="2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8"/>
      <c r="AC369" s="20"/>
      <c r="AD369" s="29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</row>
    <row r="370" spans="2:49" ht="12" customHeight="1">
      <c r="B370" s="20"/>
      <c r="C370" s="2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8"/>
      <c r="AC370" s="20"/>
      <c r="AD370" s="29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</row>
    <row r="371" spans="2:49" ht="12" customHeight="1">
      <c r="B371" s="20"/>
      <c r="C371" s="2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8"/>
      <c r="AC371" s="20"/>
      <c r="AD371" s="29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  <c r="AT371" s="20"/>
      <c r="AU371" s="20"/>
      <c r="AV371" s="20"/>
      <c r="AW371" s="20"/>
    </row>
    <row r="372" spans="2:49" ht="12" customHeight="1">
      <c r="B372" s="20"/>
      <c r="C372" s="2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8"/>
      <c r="AC372" s="20"/>
      <c r="AD372" s="29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  <c r="AT372" s="20"/>
      <c r="AU372" s="20"/>
      <c r="AV372" s="20"/>
      <c r="AW372" s="20"/>
    </row>
    <row r="373" spans="2:49" ht="12" customHeight="1">
      <c r="B373" s="20"/>
      <c r="C373" s="2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8"/>
      <c r="AC373" s="20"/>
      <c r="AD373" s="29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</row>
    <row r="374" spans="2:49" ht="12" customHeight="1">
      <c r="B374" s="20"/>
      <c r="C374" s="2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8"/>
      <c r="AC374" s="20"/>
      <c r="AD374" s="29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  <c r="AV374" s="20"/>
      <c r="AW374" s="20"/>
    </row>
    <row r="375" spans="2:49" ht="12" customHeight="1">
      <c r="B375" s="20"/>
      <c r="C375" s="2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8"/>
      <c r="AC375" s="20"/>
      <c r="AD375" s="29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  <c r="AV375" s="20"/>
      <c r="AW375" s="20"/>
    </row>
    <row r="376" spans="2:49" ht="12" customHeight="1">
      <c r="B376" s="20"/>
      <c r="C376" s="2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8"/>
      <c r="AC376" s="20"/>
      <c r="AD376" s="29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  <c r="AV376" s="20"/>
      <c r="AW376" s="20"/>
    </row>
    <row r="377" spans="2:49" ht="12" customHeight="1">
      <c r="B377" s="20"/>
      <c r="C377" s="2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8"/>
      <c r="AC377" s="20"/>
      <c r="AD377" s="29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  <c r="AT377" s="20"/>
      <c r="AU377" s="20"/>
      <c r="AV377" s="20"/>
      <c r="AW377" s="20"/>
    </row>
    <row r="378" spans="2:49" ht="12" customHeight="1">
      <c r="B378" s="20"/>
      <c r="C378" s="2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8"/>
      <c r="AC378" s="20"/>
      <c r="AD378" s="29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</row>
    <row r="379" spans="2:49" ht="12" customHeight="1">
      <c r="B379" s="20"/>
      <c r="C379" s="2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8"/>
      <c r="AC379" s="20"/>
      <c r="AD379" s="29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  <c r="AV379" s="20"/>
      <c r="AW379" s="20"/>
    </row>
    <row r="380" spans="2:49" ht="12" customHeight="1">
      <c r="B380" s="20"/>
      <c r="C380" s="2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8"/>
      <c r="AC380" s="20"/>
      <c r="AD380" s="29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</row>
    <row r="381" spans="2:49" ht="12" customHeight="1">
      <c r="B381" s="20"/>
      <c r="C381" s="2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8"/>
      <c r="AC381" s="20"/>
      <c r="AD381" s="29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  <c r="AT381" s="20"/>
      <c r="AU381" s="20"/>
      <c r="AV381" s="20"/>
      <c r="AW381" s="20"/>
    </row>
    <row r="382" spans="2:49" ht="12" customHeight="1">
      <c r="B382" s="20"/>
      <c r="C382" s="2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8"/>
      <c r="AC382" s="20"/>
      <c r="AD382" s="29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  <c r="AT382" s="20"/>
      <c r="AU382" s="20"/>
      <c r="AV382" s="20"/>
      <c r="AW382" s="20"/>
    </row>
    <row r="383" spans="2:49" ht="12" customHeight="1">
      <c r="B383" s="20"/>
      <c r="C383" s="2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8"/>
      <c r="AC383" s="20"/>
      <c r="AD383" s="29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  <c r="AT383" s="20"/>
      <c r="AU383" s="20"/>
      <c r="AV383" s="20"/>
      <c r="AW383" s="20"/>
    </row>
    <row r="384" spans="2:49" ht="12" customHeight="1">
      <c r="B384" s="20"/>
      <c r="C384" s="2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8"/>
      <c r="AC384" s="20"/>
      <c r="AD384" s="29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  <c r="AV384" s="20"/>
      <c r="AW384" s="20"/>
    </row>
    <row r="385" spans="2:49" ht="12" customHeight="1">
      <c r="B385" s="20"/>
      <c r="C385" s="2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8"/>
      <c r="AC385" s="20"/>
      <c r="AD385" s="29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</row>
    <row r="386" spans="2:49" ht="12" customHeight="1">
      <c r="B386" s="20"/>
      <c r="C386" s="2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8"/>
      <c r="AC386" s="20"/>
      <c r="AD386" s="29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  <c r="AV386" s="20"/>
      <c r="AW386" s="20"/>
    </row>
    <row r="387" spans="2:49" ht="12" customHeight="1">
      <c r="B387" s="20"/>
      <c r="C387" s="2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8"/>
      <c r="AC387" s="20"/>
      <c r="AD387" s="29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  <c r="AT387" s="20"/>
      <c r="AU387" s="20"/>
      <c r="AV387" s="20"/>
      <c r="AW387" s="20"/>
    </row>
    <row r="388" spans="2:49" ht="12" customHeight="1">
      <c r="B388" s="20"/>
      <c r="C388" s="2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8"/>
      <c r="AC388" s="20"/>
      <c r="AD388" s="29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</row>
    <row r="389" spans="2:49" ht="12" customHeight="1">
      <c r="B389" s="20"/>
      <c r="C389" s="2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8"/>
      <c r="AC389" s="20"/>
      <c r="AD389" s="29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</row>
    <row r="390" spans="2:49" ht="12" customHeight="1">
      <c r="B390" s="20"/>
      <c r="C390" s="2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8"/>
      <c r="AC390" s="20"/>
      <c r="AD390" s="29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</row>
    <row r="391" spans="2:49" ht="12" customHeight="1">
      <c r="B391" s="20"/>
      <c r="C391" s="2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8"/>
      <c r="AC391" s="20"/>
      <c r="AD391" s="29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0"/>
      <c r="AV391" s="20"/>
      <c r="AW391" s="20"/>
    </row>
    <row r="392" spans="2:49" ht="12" customHeight="1">
      <c r="B392" s="20"/>
      <c r="C392" s="2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8"/>
      <c r="AC392" s="20"/>
      <c r="AD392" s="29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0"/>
      <c r="AV392" s="20"/>
      <c r="AW392" s="20"/>
    </row>
    <row r="393" spans="2:49" ht="12" customHeight="1">
      <c r="B393" s="20"/>
      <c r="C393" s="2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8"/>
      <c r="AC393" s="20"/>
      <c r="AD393" s="29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0"/>
      <c r="AV393" s="20"/>
      <c r="AW393" s="20"/>
    </row>
    <row r="394" spans="2:49" ht="12" customHeight="1">
      <c r="B394" s="20"/>
      <c r="C394" s="2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8"/>
      <c r="AC394" s="20"/>
      <c r="AD394" s="29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  <c r="AV394" s="20"/>
      <c r="AW394" s="20"/>
    </row>
    <row r="395" spans="2:49" ht="12" customHeight="1">
      <c r="B395" s="20"/>
      <c r="C395" s="2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8"/>
      <c r="AC395" s="20"/>
      <c r="AD395" s="29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  <c r="AV395" s="20"/>
      <c r="AW395" s="20"/>
    </row>
    <row r="396" spans="2:49" ht="12" customHeight="1">
      <c r="B396" s="20"/>
      <c r="C396" s="2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8"/>
      <c r="AC396" s="20"/>
      <c r="AD396" s="29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  <c r="AW396" s="20"/>
    </row>
    <row r="397" spans="2:49" ht="12" customHeight="1">
      <c r="B397" s="20"/>
      <c r="C397" s="2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8"/>
      <c r="AC397" s="20"/>
      <c r="AD397" s="29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0"/>
      <c r="AV397" s="20"/>
      <c r="AW397" s="20"/>
    </row>
    <row r="398" spans="2:49" ht="12" customHeight="1">
      <c r="B398" s="20"/>
      <c r="C398" s="2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8"/>
      <c r="AC398" s="20"/>
      <c r="AD398" s="29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</row>
    <row r="399" spans="2:49" ht="12" customHeight="1">
      <c r="B399" s="20"/>
      <c r="C399" s="2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8"/>
      <c r="AC399" s="20"/>
      <c r="AD399" s="29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0"/>
      <c r="AV399" s="20"/>
      <c r="AW399" s="20"/>
    </row>
    <row r="400" spans="2:49" ht="12" customHeight="1">
      <c r="B400" s="20"/>
      <c r="C400" s="2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8"/>
      <c r="AC400" s="20"/>
      <c r="AD400" s="29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</row>
    <row r="401" spans="2:49" ht="12" customHeight="1">
      <c r="B401" s="20"/>
      <c r="C401" s="2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8"/>
      <c r="AC401" s="20"/>
      <c r="AD401" s="29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0"/>
      <c r="AV401" s="20"/>
      <c r="AW401" s="20"/>
    </row>
    <row r="402" spans="2:49" ht="12" customHeight="1">
      <c r="B402" s="20"/>
      <c r="C402" s="2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8"/>
      <c r="AC402" s="20"/>
      <c r="AD402" s="29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  <c r="AT402" s="20"/>
      <c r="AU402" s="20"/>
      <c r="AV402" s="20"/>
      <c r="AW402" s="20"/>
    </row>
    <row r="403" spans="2:49" ht="12" customHeight="1">
      <c r="B403" s="20"/>
      <c r="C403" s="2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8"/>
      <c r="AC403" s="20"/>
      <c r="AD403" s="29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  <c r="AT403" s="20"/>
      <c r="AU403" s="20"/>
      <c r="AV403" s="20"/>
      <c r="AW403" s="20"/>
    </row>
    <row r="404" spans="2:49" ht="12" customHeight="1">
      <c r="B404" s="20"/>
      <c r="C404" s="2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8"/>
      <c r="AC404" s="20"/>
      <c r="AD404" s="29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</row>
    <row r="405" spans="2:49" ht="12" customHeight="1">
      <c r="B405" s="20"/>
      <c r="C405" s="2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8"/>
      <c r="AC405" s="20"/>
      <c r="AD405" s="29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</row>
    <row r="406" spans="2:49" ht="12" customHeight="1">
      <c r="B406" s="20"/>
      <c r="C406" s="2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8"/>
      <c r="AC406" s="20"/>
      <c r="AD406" s="29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  <c r="AV406" s="20"/>
      <c r="AW406" s="20"/>
    </row>
    <row r="407" spans="2:49" ht="12" customHeight="1">
      <c r="B407" s="20"/>
      <c r="C407" s="2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8"/>
      <c r="AC407" s="20"/>
      <c r="AD407" s="29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  <c r="AT407" s="20"/>
      <c r="AU407" s="20"/>
      <c r="AV407" s="20"/>
      <c r="AW407" s="20"/>
    </row>
    <row r="408" spans="2:49" ht="12" customHeight="1">
      <c r="B408" s="20"/>
      <c r="C408" s="2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8"/>
      <c r="AC408" s="20"/>
      <c r="AD408" s="29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  <c r="AU408" s="20"/>
      <c r="AV408" s="20"/>
      <c r="AW408" s="20"/>
    </row>
    <row r="409" spans="2:49" ht="12" customHeight="1">
      <c r="B409" s="20"/>
      <c r="C409" s="2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8"/>
      <c r="AC409" s="20"/>
      <c r="AD409" s="29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  <c r="AV409" s="20"/>
      <c r="AW409" s="20"/>
    </row>
    <row r="410" spans="2:49" ht="12" customHeight="1">
      <c r="B410" s="20"/>
      <c r="C410" s="2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8"/>
      <c r="AC410" s="20"/>
      <c r="AD410" s="29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</row>
    <row r="411" spans="2:49" ht="12" customHeight="1">
      <c r="B411" s="20"/>
      <c r="C411" s="2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8"/>
      <c r="AC411" s="20"/>
      <c r="AD411" s="29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  <c r="AT411" s="20"/>
      <c r="AU411" s="20"/>
      <c r="AV411" s="20"/>
      <c r="AW411" s="20"/>
    </row>
    <row r="412" spans="2:49" ht="12" customHeight="1">
      <c r="B412" s="20"/>
      <c r="C412" s="2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8"/>
      <c r="AC412" s="20"/>
      <c r="AD412" s="29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  <c r="AU412" s="20"/>
      <c r="AV412" s="20"/>
      <c r="AW412" s="20"/>
    </row>
    <row r="413" spans="2:49" ht="12" customHeight="1">
      <c r="B413" s="20"/>
      <c r="C413" s="2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8"/>
      <c r="AC413" s="20"/>
      <c r="AD413" s="29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  <c r="AT413" s="20"/>
      <c r="AU413" s="20"/>
      <c r="AV413" s="20"/>
      <c r="AW413" s="20"/>
    </row>
    <row r="414" spans="2:49" ht="12" customHeight="1">
      <c r="B414" s="20"/>
      <c r="C414" s="2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8"/>
      <c r="AC414" s="20"/>
      <c r="AD414" s="29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  <c r="AU414" s="20"/>
      <c r="AV414" s="20"/>
      <c r="AW414" s="20"/>
    </row>
    <row r="415" spans="2:49" ht="12" customHeight="1">
      <c r="B415" s="20"/>
      <c r="C415" s="2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8"/>
      <c r="AC415" s="20"/>
      <c r="AD415" s="29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  <c r="AU415" s="20"/>
      <c r="AV415" s="20"/>
      <c r="AW415" s="20"/>
    </row>
    <row r="416" spans="2:49" ht="12" customHeight="1">
      <c r="B416" s="20"/>
      <c r="C416" s="2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8"/>
      <c r="AC416" s="20"/>
      <c r="AD416" s="29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  <c r="AU416" s="20"/>
      <c r="AV416" s="20"/>
      <c r="AW416" s="20"/>
    </row>
    <row r="417" spans="2:49" ht="12" customHeight="1">
      <c r="B417" s="20"/>
      <c r="C417" s="2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8"/>
      <c r="AC417" s="20"/>
      <c r="AD417" s="29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  <c r="AT417" s="20"/>
      <c r="AU417" s="20"/>
      <c r="AV417" s="20"/>
      <c r="AW417" s="20"/>
    </row>
    <row r="418" spans="2:49" ht="12" customHeight="1">
      <c r="B418" s="20"/>
      <c r="C418" s="2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8"/>
      <c r="AC418" s="20"/>
      <c r="AD418" s="29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  <c r="AU418" s="20"/>
      <c r="AV418" s="20"/>
      <c r="AW418" s="20"/>
    </row>
    <row r="419" spans="2:49" ht="12" customHeight="1">
      <c r="B419" s="20"/>
      <c r="C419" s="2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8"/>
      <c r="AC419" s="20"/>
      <c r="AD419" s="29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  <c r="AU419" s="20"/>
      <c r="AV419" s="20"/>
      <c r="AW419" s="20"/>
    </row>
    <row r="420" spans="2:49" ht="12" customHeight="1">
      <c r="B420" s="20"/>
      <c r="C420" s="2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8"/>
      <c r="AC420" s="20"/>
      <c r="AD420" s="29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</row>
    <row r="421" spans="2:49" ht="12" customHeight="1">
      <c r="B421" s="20"/>
      <c r="C421" s="2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8"/>
      <c r="AC421" s="20"/>
      <c r="AD421" s="29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  <c r="AU421" s="20"/>
      <c r="AV421" s="20"/>
      <c r="AW421" s="20"/>
    </row>
    <row r="422" spans="2:49" ht="12" customHeight="1">
      <c r="B422" s="20"/>
      <c r="C422" s="2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8"/>
      <c r="AC422" s="20"/>
      <c r="AD422" s="29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  <c r="AU422" s="20"/>
      <c r="AV422" s="20"/>
      <c r="AW422" s="20"/>
    </row>
    <row r="423" spans="2:49" ht="12" customHeight="1">
      <c r="B423" s="20"/>
      <c r="C423" s="2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8"/>
      <c r="AC423" s="20"/>
      <c r="AD423" s="29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  <c r="AU423" s="20"/>
      <c r="AV423" s="20"/>
      <c r="AW423" s="20"/>
    </row>
    <row r="424" spans="2:49" ht="12" customHeight="1">
      <c r="B424" s="20"/>
      <c r="C424" s="2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8"/>
      <c r="AC424" s="20"/>
      <c r="AD424" s="29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  <c r="AU424" s="20"/>
      <c r="AV424" s="20"/>
      <c r="AW424" s="20"/>
    </row>
    <row r="425" spans="2:49" ht="12" customHeight="1">
      <c r="B425" s="20"/>
      <c r="C425" s="2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8"/>
      <c r="AC425" s="20"/>
      <c r="AD425" s="29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</row>
    <row r="426" spans="2:49" ht="12" customHeight="1">
      <c r="B426" s="20"/>
      <c r="C426" s="2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8"/>
      <c r="AC426" s="20"/>
      <c r="AD426" s="29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  <c r="AV426" s="20"/>
      <c r="AW426" s="20"/>
    </row>
    <row r="427" spans="2:49" ht="12" customHeight="1">
      <c r="B427" s="20"/>
      <c r="C427" s="2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8"/>
      <c r="AC427" s="20"/>
      <c r="AD427" s="29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  <c r="AT427" s="20"/>
      <c r="AU427" s="20"/>
      <c r="AV427" s="20"/>
      <c r="AW427" s="20"/>
    </row>
    <row r="428" spans="2:49" ht="12" customHeight="1">
      <c r="B428" s="20"/>
      <c r="C428" s="2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8"/>
      <c r="AC428" s="20"/>
      <c r="AD428" s="29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  <c r="AV428" s="20"/>
      <c r="AW428" s="20"/>
    </row>
    <row r="429" spans="2:49" ht="12" customHeight="1">
      <c r="B429" s="20"/>
      <c r="C429" s="2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8"/>
      <c r="AC429" s="20"/>
      <c r="AD429" s="29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  <c r="AU429" s="20"/>
      <c r="AV429" s="20"/>
      <c r="AW429" s="20"/>
    </row>
    <row r="430" spans="2:49" ht="12" customHeight="1">
      <c r="B430" s="20"/>
      <c r="C430" s="2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8"/>
      <c r="AC430" s="20"/>
      <c r="AD430" s="29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</row>
    <row r="431" spans="2:49" ht="12" customHeight="1">
      <c r="B431" s="20"/>
      <c r="C431" s="2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8"/>
      <c r="AC431" s="20"/>
      <c r="AD431" s="29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  <c r="AU431" s="20"/>
      <c r="AV431" s="20"/>
      <c r="AW431" s="20"/>
    </row>
    <row r="432" spans="2:49" ht="12" customHeight="1">
      <c r="B432" s="20"/>
      <c r="C432" s="2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8"/>
      <c r="AC432" s="20"/>
      <c r="AD432" s="29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  <c r="AT432" s="20"/>
      <c r="AU432" s="20"/>
      <c r="AV432" s="20"/>
      <c r="AW432" s="20"/>
    </row>
    <row r="433" spans="2:49" ht="12" customHeight="1">
      <c r="B433" s="20"/>
      <c r="C433" s="2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8"/>
      <c r="AC433" s="20"/>
      <c r="AD433" s="29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  <c r="AT433" s="20"/>
      <c r="AU433" s="20"/>
      <c r="AV433" s="20"/>
      <c r="AW433" s="20"/>
    </row>
    <row r="434" spans="2:49" ht="12" customHeight="1">
      <c r="B434" s="20"/>
      <c r="C434" s="2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8"/>
      <c r="AC434" s="20"/>
      <c r="AD434" s="29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  <c r="AV434" s="20"/>
      <c r="AW434" s="20"/>
    </row>
    <row r="435" spans="2:49" ht="12" customHeight="1">
      <c r="B435" s="20"/>
      <c r="C435" s="2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8"/>
      <c r="AC435" s="20"/>
      <c r="AD435" s="29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  <c r="AV435" s="20"/>
      <c r="AW435" s="20"/>
    </row>
    <row r="436" spans="2:49" ht="12" customHeight="1">
      <c r="B436" s="20"/>
      <c r="C436" s="2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8"/>
      <c r="AC436" s="20"/>
      <c r="AD436" s="29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  <c r="AV436" s="20"/>
      <c r="AW436" s="20"/>
    </row>
    <row r="437" spans="2:49" ht="12" customHeight="1">
      <c r="B437" s="20"/>
      <c r="C437" s="2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8"/>
      <c r="AC437" s="20"/>
      <c r="AD437" s="29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  <c r="AU437" s="20"/>
      <c r="AV437" s="20"/>
      <c r="AW437" s="20"/>
    </row>
    <row r="438" spans="2:49" ht="12" customHeight="1">
      <c r="B438" s="20"/>
      <c r="C438" s="2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8"/>
      <c r="AC438" s="20"/>
      <c r="AD438" s="29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  <c r="AV438" s="20"/>
      <c r="AW438" s="20"/>
    </row>
    <row r="439" spans="2:49" ht="12" customHeight="1">
      <c r="B439" s="20"/>
      <c r="C439" s="2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8"/>
      <c r="AC439" s="20"/>
      <c r="AD439" s="29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  <c r="AV439" s="20"/>
      <c r="AW439" s="20"/>
    </row>
    <row r="440" spans="2:49" ht="12" customHeight="1">
      <c r="B440" s="20"/>
      <c r="C440" s="2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8"/>
      <c r="AC440" s="20"/>
      <c r="AD440" s="29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</row>
    <row r="441" spans="2:49" ht="12" customHeight="1">
      <c r="B441" s="20"/>
      <c r="C441" s="2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8"/>
      <c r="AC441" s="20"/>
      <c r="AD441" s="29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  <c r="AU441" s="20"/>
      <c r="AV441" s="20"/>
      <c r="AW441" s="20"/>
    </row>
    <row r="442" spans="2:49" ht="12" customHeight="1">
      <c r="B442" s="20"/>
      <c r="C442" s="2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8"/>
      <c r="AC442" s="20"/>
      <c r="AD442" s="29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  <c r="AU442" s="20"/>
      <c r="AV442" s="20"/>
      <c r="AW442" s="20"/>
    </row>
    <row r="443" spans="2:49" ht="12" customHeight="1">
      <c r="B443" s="20"/>
      <c r="C443" s="2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8"/>
      <c r="AC443" s="20"/>
      <c r="AD443" s="29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  <c r="AU443" s="20"/>
      <c r="AV443" s="20"/>
      <c r="AW443" s="20"/>
    </row>
    <row r="444" spans="2:49" ht="12" customHeight="1">
      <c r="B444" s="20"/>
      <c r="C444" s="2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8"/>
      <c r="AC444" s="20"/>
      <c r="AD444" s="29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  <c r="AV444" s="20"/>
      <c r="AW444" s="20"/>
    </row>
    <row r="445" spans="2:49" ht="12" customHeight="1">
      <c r="B445" s="20"/>
      <c r="C445" s="2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8"/>
      <c r="AC445" s="20"/>
      <c r="AD445" s="29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  <c r="AV445" s="20"/>
      <c r="AW445" s="20"/>
    </row>
    <row r="446" spans="2:49" ht="12" customHeight="1">
      <c r="B446" s="20"/>
      <c r="C446" s="2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8"/>
      <c r="AC446" s="20"/>
      <c r="AD446" s="29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  <c r="AU446" s="20"/>
      <c r="AV446" s="20"/>
      <c r="AW446" s="20"/>
    </row>
    <row r="447" spans="2:49" ht="12" customHeight="1">
      <c r="B447" s="20"/>
      <c r="C447" s="2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8"/>
      <c r="AC447" s="20"/>
      <c r="AD447" s="29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  <c r="AT447" s="20"/>
      <c r="AU447" s="20"/>
      <c r="AV447" s="20"/>
      <c r="AW447" s="20"/>
    </row>
    <row r="448" spans="2:49" ht="12" customHeight="1">
      <c r="B448" s="20"/>
      <c r="C448" s="2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8"/>
      <c r="AC448" s="20"/>
      <c r="AD448" s="29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  <c r="AU448" s="20"/>
      <c r="AV448" s="20"/>
      <c r="AW448" s="20"/>
    </row>
    <row r="449" spans="2:49" ht="12" customHeight="1">
      <c r="B449" s="20"/>
      <c r="C449" s="2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8"/>
      <c r="AC449" s="20"/>
      <c r="AD449" s="29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  <c r="AU449" s="20"/>
      <c r="AV449" s="20"/>
      <c r="AW449" s="20"/>
    </row>
    <row r="450" spans="2:49" ht="12" customHeight="1">
      <c r="B450" s="20"/>
      <c r="C450" s="2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8"/>
      <c r="AC450" s="20"/>
      <c r="AD450" s="29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</row>
    <row r="451" spans="2:49" ht="12" customHeight="1">
      <c r="B451" s="20"/>
      <c r="C451" s="2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8"/>
      <c r="AC451" s="20"/>
      <c r="AD451" s="29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  <c r="AU451" s="20"/>
      <c r="AV451" s="20"/>
      <c r="AW451" s="20"/>
    </row>
    <row r="452" spans="2:49" ht="12" customHeight="1">
      <c r="B452" s="20"/>
      <c r="C452" s="2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8"/>
      <c r="AC452" s="20"/>
      <c r="AD452" s="29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  <c r="AV452" s="20"/>
      <c r="AW452" s="20"/>
    </row>
    <row r="453" spans="2:49" ht="12" customHeight="1">
      <c r="B453" s="20"/>
      <c r="C453" s="2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8"/>
      <c r="AC453" s="20"/>
      <c r="AD453" s="29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  <c r="AU453" s="20"/>
      <c r="AV453" s="20"/>
      <c r="AW453" s="20"/>
    </row>
    <row r="454" spans="2:49" ht="12" customHeight="1">
      <c r="B454" s="20"/>
      <c r="C454" s="2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8"/>
      <c r="AC454" s="20"/>
      <c r="AD454" s="29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  <c r="AU454" s="20"/>
      <c r="AV454" s="20"/>
      <c r="AW454" s="20"/>
    </row>
    <row r="455" spans="2:49" ht="12" customHeight="1">
      <c r="B455" s="20"/>
      <c r="C455" s="2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8"/>
      <c r="AC455" s="20"/>
      <c r="AD455" s="29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  <c r="AU455" s="20"/>
      <c r="AV455" s="20"/>
      <c r="AW455" s="20"/>
    </row>
    <row r="456" spans="2:49" ht="12" customHeight="1">
      <c r="B456" s="20"/>
      <c r="C456" s="2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8"/>
      <c r="AC456" s="20"/>
      <c r="AD456" s="29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</row>
    <row r="457" spans="2:49" ht="12" customHeight="1">
      <c r="B457" s="20"/>
      <c r="C457" s="2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8"/>
      <c r="AC457" s="20"/>
      <c r="AD457" s="29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  <c r="AT457" s="20"/>
      <c r="AU457" s="20"/>
      <c r="AV457" s="20"/>
      <c r="AW457" s="20"/>
    </row>
    <row r="458" spans="2:49" ht="12" customHeight="1">
      <c r="B458" s="20"/>
      <c r="C458" s="2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8"/>
      <c r="AC458" s="20"/>
      <c r="AD458" s="29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</row>
    <row r="459" spans="2:49" ht="12" customHeight="1">
      <c r="B459" s="20"/>
      <c r="C459" s="2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8"/>
      <c r="AC459" s="20"/>
      <c r="AD459" s="29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  <c r="AU459" s="20"/>
      <c r="AV459" s="20"/>
      <c r="AW459" s="20"/>
    </row>
    <row r="460" spans="2:49" ht="12" customHeight="1">
      <c r="B460" s="20"/>
      <c r="C460" s="2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8"/>
      <c r="AC460" s="20"/>
      <c r="AD460" s="29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  <c r="AV460" s="20"/>
      <c r="AW460" s="20"/>
    </row>
    <row r="461" spans="2:49" ht="12" customHeight="1">
      <c r="B461" s="20"/>
      <c r="C461" s="2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8"/>
      <c r="AC461" s="20"/>
      <c r="AD461" s="29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20"/>
      <c r="AS461" s="20"/>
      <c r="AT461" s="20"/>
      <c r="AU461" s="20"/>
      <c r="AV461" s="20"/>
      <c r="AW461" s="20"/>
    </row>
    <row r="462" spans="2:49" ht="12" customHeight="1">
      <c r="B462" s="20"/>
      <c r="C462" s="2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8"/>
      <c r="AC462" s="20"/>
      <c r="AD462" s="29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0"/>
      <c r="AS462" s="20"/>
      <c r="AT462" s="20"/>
      <c r="AU462" s="20"/>
      <c r="AV462" s="20"/>
      <c r="AW462" s="20"/>
    </row>
    <row r="463" spans="2:49" ht="12" customHeight="1">
      <c r="B463" s="20"/>
      <c r="C463" s="2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8"/>
      <c r="AC463" s="20"/>
      <c r="AD463" s="29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</row>
    <row r="464" spans="2:49" ht="12" customHeight="1">
      <c r="B464" s="20"/>
      <c r="C464" s="2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8"/>
      <c r="AC464" s="20"/>
      <c r="AD464" s="29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  <c r="AT464" s="20"/>
      <c r="AU464" s="20"/>
      <c r="AV464" s="20"/>
      <c r="AW464" s="20"/>
    </row>
    <row r="465" spans="2:49" ht="12" customHeight="1">
      <c r="B465" s="20"/>
      <c r="C465" s="2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8"/>
      <c r="AC465" s="20"/>
      <c r="AD465" s="29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  <c r="AT465" s="20"/>
      <c r="AU465" s="20"/>
      <c r="AV465" s="20"/>
      <c r="AW465" s="20"/>
    </row>
    <row r="466" spans="2:49" ht="12" customHeight="1">
      <c r="B466" s="20"/>
      <c r="C466" s="2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8"/>
      <c r="AC466" s="20"/>
      <c r="AD466" s="29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  <c r="AT466" s="20"/>
      <c r="AU466" s="20"/>
      <c r="AV466" s="20"/>
      <c r="AW466" s="20"/>
    </row>
    <row r="467" spans="2:49" ht="12" customHeight="1">
      <c r="B467" s="20"/>
      <c r="C467" s="2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8"/>
      <c r="AC467" s="20"/>
      <c r="AD467" s="29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20"/>
      <c r="AS467" s="20"/>
      <c r="AT467" s="20"/>
      <c r="AU467" s="20"/>
      <c r="AV467" s="20"/>
      <c r="AW467" s="20"/>
    </row>
    <row r="468" spans="2:49" ht="12" customHeight="1">
      <c r="B468" s="20"/>
      <c r="C468" s="2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8"/>
      <c r="AC468" s="20"/>
      <c r="AD468" s="29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  <c r="AT468" s="20"/>
      <c r="AU468" s="20"/>
      <c r="AV468" s="20"/>
      <c r="AW468" s="20"/>
    </row>
    <row r="469" spans="2:49" ht="12" customHeight="1">
      <c r="B469" s="20"/>
      <c r="C469" s="2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8"/>
      <c r="AC469" s="20"/>
      <c r="AD469" s="29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  <c r="AT469" s="20"/>
      <c r="AU469" s="20"/>
      <c r="AV469" s="20"/>
      <c r="AW469" s="20"/>
    </row>
    <row r="470" spans="2:49" ht="12" customHeight="1">
      <c r="B470" s="20"/>
      <c r="C470" s="2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8"/>
      <c r="AC470" s="20"/>
      <c r="AD470" s="29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</row>
    <row r="471" spans="2:49" ht="12" customHeight="1">
      <c r="B471" s="20"/>
      <c r="C471" s="2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8"/>
      <c r="AC471" s="20"/>
      <c r="AD471" s="29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20"/>
      <c r="AS471" s="20"/>
      <c r="AT471" s="20"/>
      <c r="AU471" s="20"/>
      <c r="AV471" s="20"/>
      <c r="AW471" s="20"/>
    </row>
    <row r="472" spans="2:49" ht="12" customHeight="1">
      <c r="B472" s="20"/>
      <c r="C472" s="2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8"/>
      <c r="AC472" s="20"/>
      <c r="AD472" s="29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0"/>
      <c r="AS472" s="20"/>
      <c r="AT472" s="20"/>
      <c r="AU472" s="20"/>
      <c r="AV472" s="20"/>
      <c r="AW472" s="20"/>
    </row>
    <row r="473" spans="2:49" ht="12" customHeight="1">
      <c r="B473" s="20"/>
      <c r="C473" s="2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8"/>
      <c r="AC473" s="20"/>
      <c r="AD473" s="29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</row>
    <row r="474" spans="2:49" ht="12" customHeight="1">
      <c r="B474" s="20"/>
      <c r="C474" s="2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8"/>
      <c r="AC474" s="20"/>
      <c r="AD474" s="29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  <c r="AT474" s="20"/>
      <c r="AU474" s="20"/>
      <c r="AV474" s="20"/>
      <c r="AW474" s="20"/>
    </row>
    <row r="475" spans="2:49" ht="12" customHeight="1">
      <c r="B475" s="20"/>
      <c r="C475" s="2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8"/>
      <c r="AC475" s="20"/>
      <c r="AD475" s="29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  <c r="AT475" s="20"/>
      <c r="AU475" s="20"/>
      <c r="AV475" s="20"/>
      <c r="AW475" s="20"/>
    </row>
    <row r="476" spans="2:49" ht="12" customHeight="1">
      <c r="B476" s="20"/>
      <c r="C476" s="2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8"/>
      <c r="AC476" s="20"/>
      <c r="AD476" s="29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  <c r="AT476" s="20"/>
      <c r="AU476" s="20"/>
      <c r="AV476" s="20"/>
      <c r="AW476" s="20"/>
    </row>
    <row r="477" spans="2:49" ht="12" customHeight="1">
      <c r="B477" s="20"/>
      <c r="C477" s="2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8"/>
      <c r="AC477" s="20"/>
      <c r="AD477" s="29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  <c r="AP477" s="20"/>
      <c r="AQ477" s="20"/>
      <c r="AR477" s="20"/>
      <c r="AS477" s="20"/>
      <c r="AT477" s="20"/>
      <c r="AU477" s="20"/>
      <c r="AV477" s="20"/>
      <c r="AW477" s="20"/>
    </row>
    <row r="478" spans="2:49" ht="12" customHeight="1">
      <c r="B478" s="20"/>
      <c r="C478" s="2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8"/>
      <c r="AC478" s="20"/>
      <c r="AD478" s="29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  <c r="AT478" s="20"/>
      <c r="AU478" s="20"/>
      <c r="AV478" s="20"/>
      <c r="AW478" s="20"/>
    </row>
    <row r="479" spans="2:49" ht="12" customHeight="1">
      <c r="B479" s="20"/>
      <c r="C479" s="2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8"/>
      <c r="AC479" s="20"/>
      <c r="AD479" s="29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  <c r="AT479" s="20"/>
      <c r="AU479" s="20"/>
      <c r="AV479" s="20"/>
      <c r="AW479" s="20"/>
    </row>
    <row r="480" spans="2:49" ht="12" customHeight="1">
      <c r="B480" s="20"/>
      <c r="C480" s="2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8"/>
      <c r="AC480" s="20"/>
      <c r="AD480" s="29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  <c r="AW480" s="20"/>
    </row>
    <row r="481" spans="2:49" ht="12" customHeight="1">
      <c r="B481" s="20"/>
      <c r="C481" s="2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8"/>
      <c r="AC481" s="20"/>
      <c r="AD481" s="29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  <c r="AT481" s="20"/>
      <c r="AU481" s="20"/>
      <c r="AV481" s="20"/>
      <c r="AW481" s="20"/>
    </row>
    <row r="482" spans="2:49" ht="12" customHeight="1">
      <c r="B482" s="20"/>
      <c r="C482" s="2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8"/>
      <c r="AC482" s="20"/>
      <c r="AD482" s="29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0"/>
      <c r="AS482" s="20"/>
      <c r="AT482" s="20"/>
      <c r="AU482" s="20"/>
      <c r="AV482" s="20"/>
      <c r="AW482" s="20"/>
    </row>
    <row r="483" spans="2:49" ht="12" customHeight="1">
      <c r="B483" s="20"/>
      <c r="C483" s="2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8"/>
      <c r="AC483" s="20"/>
      <c r="AD483" s="29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20"/>
      <c r="AS483" s="20"/>
      <c r="AT483" s="20"/>
      <c r="AU483" s="20"/>
      <c r="AV483" s="20"/>
      <c r="AW483" s="20"/>
    </row>
    <row r="484" spans="2:49" ht="12" customHeight="1">
      <c r="B484" s="20"/>
      <c r="C484" s="2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8"/>
      <c r="AC484" s="20"/>
      <c r="AD484" s="29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  <c r="AT484" s="20"/>
      <c r="AU484" s="20"/>
      <c r="AV484" s="20"/>
      <c r="AW484" s="20"/>
    </row>
    <row r="485" spans="2:49" ht="12" customHeight="1">
      <c r="B485" s="20"/>
      <c r="C485" s="2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8"/>
      <c r="AC485" s="20"/>
      <c r="AD485" s="29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</row>
    <row r="486" spans="2:49" ht="12" customHeight="1">
      <c r="B486" s="20"/>
      <c r="C486" s="2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8"/>
      <c r="AC486" s="20"/>
      <c r="AD486" s="29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  <c r="AU486" s="20"/>
      <c r="AV486" s="20"/>
      <c r="AW486" s="20"/>
    </row>
    <row r="487" spans="2:49" ht="12" customHeight="1">
      <c r="B487" s="20"/>
      <c r="C487" s="2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8"/>
      <c r="AC487" s="20"/>
      <c r="AD487" s="29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20"/>
      <c r="AS487" s="20"/>
      <c r="AT487" s="20"/>
      <c r="AU487" s="20"/>
      <c r="AV487" s="20"/>
      <c r="AW487" s="20"/>
    </row>
    <row r="488" spans="2:49" ht="12" customHeight="1">
      <c r="B488" s="20"/>
      <c r="C488" s="2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8"/>
      <c r="AC488" s="20"/>
      <c r="AD488" s="29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  <c r="AT488" s="20"/>
      <c r="AU488" s="20"/>
      <c r="AV488" s="20"/>
      <c r="AW488" s="20"/>
    </row>
    <row r="489" spans="2:49" ht="12" customHeight="1">
      <c r="B489" s="20"/>
      <c r="C489" s="2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8"/>
      <c r="AC489" s="20"/>
      <c r="AD489" s="29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  <c r="AT489" s="20"/>
      <c r="AU489" s="20"/>
      <c r="AV489" s="20"/>
      <c r="AW489" s="20"/>
    </row>
    <row r="490" spans="2:49" ht="12" customHeight="1">
      <c r="B490" s="20"/>
      <c r="C490" s="2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8"/>
      <c r="AC490" s="20"/>
      <c r="AD490" s="29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  <c r="AV490" s="20"/>
      <c r="AW490" s="20"/>
    </row>
    <row r="491" spans="2:49" ht="12" customHeight="1">
      <c r="B491" s="20"/>
      <c r="C491" s="2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8"/>
      <c r="AC491" s="20"/>
      <c r="AD491" s="29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  <c r="AP491" s="20"/>
      <c r="AQ491" s="20"/>
      <c r="AR491" s="20"/>
      <c r="AS491" s="20"/>
      <c r="AT491" s="20"/>
      <c r="AU491" s="20"/>
      <c r="AV491" s="20"/>
      <c r="AW491" s="20"/>
    </row>
    <row r="492" spans="2:49" ht="12" customHeight="1">
      <c r="B492" s="20"/>
      <c r="C492" s="2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8"/>
      <c r="AC492" s="20"/>
      <c r="AD492" s="29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  <c r="AP492" s="20"/>
      <c r="AQ492" s="20"/>
      <c r="AR492" s="20"/>
      <c r="AS492" s="20"/>
      <c r="AT492" s="20"/>
      <c r="AU492" s="20"/>
      <c r="AV492" s="20"/>
      <c r="AW492" s="20"/>
    </row>
    <row r="493" spans="2:49" ht="12" customHeight="1">
      <c r="B493" s="20"/>
      <c r="C493" s="2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8"/>
      <c r="AC493" s="20"/>
      <c r="AD493" s="29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  <c r="AP493" s="20"/>
      <c r="AQ493" s="20"/>
      <c r="AR493" s="20"/>
      <c r="AS493" s="20"/>
      <c r="AT493" s="20"/>
      <c r="AU493" s="20"/>
      <c r="AV493" s="20"/>
      <c r="AW493" s="20"/>
    </row>
    <row r="494" spans="2:49" ht="12" customHeight="1">
      <c r="B494" s="20"/>
      <c r="C494" s="2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8"/>
      <c r="AC494" s="20"/>
      <c r="AD494" s="29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  <c r="AU494" s="20"/>
      <c r="AV494" s="20"/>
      <c r="AW494" s="20"/>
    </row>
    <row r="495" spans="2:49" ht="12" customHeight="1">
      <c r="B495" s="20"/>
      <c r="C495" s="2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8"/>
      <c r="AC495" s="20"/>
      <c r="AD495" s="29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  <c r="AU495" s="20"/>
      <c r="AV495" s="20"/>
      <c r="AW495" s="20"/>
    </row>
    <row r="496" spans="2:49" ht="12" customHeight="1">
      <c r="B496" s="20"/>
      <c r="C496" s="2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8"/>
      <c r="AC496" s="20"/>
      <c r="AD496" s="29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</row>
    <row r="497" spans="2:49" ht="12" customHeight="1">
      <c r="B497" s="20"/>
      <c r="C497" s="2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8"/>
      <c r="AC497" s="20"/>
      <c r="AD497" s="29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  <c r="AP497" s="20"/>
      <c r="AQ497" s="20"/>
      <c r="AR497" s="20"/>
      <c r="AS497" s="20"/>
      <c r="AT497" s="20"/>
      <c r="AU497" s="20"/>
      <c r="AV497" s="20"/>
      <c r="AW497" s="20"/>
    </row>
    <row r="498" spans="2:49" ht="12" customHeight="1">
      <c r="B498" s="20"/>
      <c r="C498" s="2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8"/>
      <c r="AC498" s="20"/>
      <c r="AD498" s="29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  <c r="AT498" s="20"/>
      <c r="AU498" s="20"/>
      <c r="AV498" s="20"/>
      <c r="AW498" s="20"/>
    </row>
    <row r="499" spans="2:49" ht="12" customHeight="1">
      <c r="B499" s="20"/>
      <c r="C499" s="2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8"/>
      <c r="AC499" s="20"/>
      <c r="AD499" s="29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  <c r="AT499" s="20"/>
      <c r="AU499" s="20"/>
      <c r="AV499" s="20"/>
      <c r="AW499" s="20"/>
    </row>
    <row r="500" spans="2:49" ht="12" customHeight="1">
      <c r="B500" s="20"/>
      <c r="C500" s="2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8"/>
      <c r="AC500" s="20"/>
      <c r="AD500" s="29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</row>
    <row r="501" spans="2:49" ht="12" customHeight="1">
      <c r="B501" s="20"/>
      <c r="C501" s="2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8"/>
      <c r="AC501" s="20"/>
      <c r="AD501" s="29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</row>
    <row r="502" spans="2:49" ht="12" customHeight="1">
      <c r="B502" s="20"/>
      <c r="C502" s="2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8"/>
      <c r="AC502" s="20"/>
      <c r="AD502" s="29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  <c r="AT502" s="20"/>
      <c r="AU502" s="20"/>
      <c r="AV502" s="20"/>
      <c r="AW502" s="20"/>
    </row>
    <row r="503" spans="2:49" ht="12" customHeight="1">
      <c r="B503" s="20"/>
      <c r="C503" s="2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8"/>
      <c r="AC503" s="20"/>
      <c r="AD503" s="29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  <c r="AR503" s="20"/>
      <c r="AS503" s="20"/>
      <c r="AT503" s="20"/>
      <c r="AU503" s="20"/>
      <c r="AV503" s="20"/>
      <c r="AW503" s="20"/>
    </row>
    <row r="504" spans="2:49" ht="12" customHeight="1">
      <c r="B504" s="20"/>
      <c r="C504" s="2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8"/>
      <c r="AC504" s="20"/>
      <c r="AD504" s="29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  <c r="AU504" s="20"/>
      <c r="AV504" s="20"/>
      <c r="AW504" s="20"/>
    </row>
    <row r="505" spans="2:49" ht="12" customHeight="1">
      <c r="B505" s="20"/>
      <c r="C505" s="2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8"/>
      <c r="AC505" s="20"/>
      <c r="AD505" s="29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  <c r="AU505" s="20"/>
      <c r="AV505" s="20"/>
      <c r="AW505" s="20"/>
    </row>
    <row r="506" spans="2:49" ht="12" customHeight="1">
      <c r="B506" s="20"/>
      <c r="C506" s="2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8"/>
      <c r="AC506" s="20"/>
      <c r="AD506" s="29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  <c r="AT506" s="20"/>
      <c r="AU506" s="20"/>
      <c r="AV506" s="20"/>
      <c r="AW506" s="20"/>
    </row>
    <row r="507" spans="2:49" ht="12" customHeight="1">
      <c r="B507" s="20"/>
      <c r="C507" s="2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8"/>
      <c r="AC507" s="20"/>
      <c r="AD507" s="29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  <c r="AT507" s="20"/>
      <c r="AU507" s="20"/>
      <c r="AV507" s="20"/>
      <c r="AW507" s="20"/>
    </row>
    <row r="508" spans="2:49" ht="12" customHeight="1">
      <c r="B508" s="20"/>
      <c r="C508" s="2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8"/>
      <c r="AC508" s="20"/>
      <c r="AD508" s="29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  <c r="AW508" s="20"/>
    </row>
    <row r="509" spans="2:49" ht="12" customHeight="1">
      <c r="B509" s="20"/>
      <c r="C509" s="2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8"/>
      <c r="AC509" s="20"/>
      <c r="AD509" s="29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  <c r="AW509" s="20"/>
    </row>
    <row r="510" spans="2:49" ht="12" customHeight="1">
      <c r="B510" s="20"/>
      <c r="C510" s="2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8"/>
      <c r="AC510" s="20"/>
      <c r="AD510" s="29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</row>
    <row r="511" spans="2:49" ht="12" customHeight="1">
      <c r="B511" s="20"/>
      <c r="C511" s="2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8"/>
      <c r="AC511" s="20"/>
      <c r="AD511" s="29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  <c r="AU511" s="20"/>
      <c r="AV511" s="20"/>
      <c r="AW511" s="20"/>
    </row>
    <row r="512" spans="2:49" ht="12" customHeight="1">
      <c r="B512" s="20"/>
      <c r="C512" s="2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8"/>
      <c r="AC512" s="20"/>
      <c r="AD512" s="29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  <c r="AT512" s="20"/>
      <c r="AU512" s="20"/>
      <c r="AV512" s="20"/>
      <c r="AW512" s="20"/>
    </row>
    <row r="513" spans="2:49" ht="12" customHeight="1">
      <c r="B513" s="20"/>
      <c r="C513" s="2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8"/>
      <c r="AC513" s="20"/>
      <c r="AD513" s="29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  <c r="AT513" s="20"/>
      <c r="AU513" s="20"/>
      <c r="AV513" s="20"/>
      <c r="AW513" s="20"/>
    </row>
    <row r="514" spans="2:49" ht="12" customHeight="1">
      <c r="B514" s="20"/>
      <c r="C514" s="2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8"/>
      <c r="AC514" s="20"/>
      <c r="AD514" s="29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</row>
    <row r="515" spans="2:49" ht="12" customHeight="1">
      <c r="B515" s="20"/>
      <c r="C515" s="2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8"/>
      <c r="AC515" s="20"/>
      <c r="AD515" s="29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  <c r="AT515" s="20"/>
      <c r="AU515" s="20"/>
      <c r="AV515" s="20"/>
      <c r="AW515" s="20"/>
    </row>
    <row r="516" spans="2:49" ht="12" customHeight="1">
      <c r="B516" s="20"/>
      <c r="C516" s="2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8"/>
      <c r="AC516" s="20"/>
      <c r="AD516" s="29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  <c r="AT516" s="20"/>
      <c r="AU516" s="20"/>
      <c r="AV516" s="20"/>
      <c r="AW516" s="20"/>
    </row>
    <row r="517" spans="2:49" ht="12" customHeight="1">
      <c r="B517" s="20"/>
      <c r="C517" s="2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8"/>
      <c r="AC517" s="20"/>
      <c r="AD517" s="29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  <c r="AP517" s="20"/>
      <c r="AQ517" s="20"/>
      <c r="AR517" s="20"/>
      <c r="AS517" s="20"/>
      <c r="AT517" s="20"/>
      <c r="AU517" s="20"/>
      <c r="AV517" s="20"/>
      <c r="AW517" s="20"/>
    </row>
    <row r="518" spans="2:49" ht="12" customHeight="1">
      <c r="B518" s="20"/>
      <c r="C518" s="2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8"/>
      <c r="AC518" s="20"/>
      <c r="AD518" s="29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  <c r="AT518" s="20"/>
      <c r="AU518" s="20"/>
      <c r="AV518" s="20"/>
      <c r="AW518" s="20"/>
    </row>
    <row r="519" spans="2:49" ht="12" customHeight="1">
      <c r="B519" s="20"/>
      <c r="C519" s="2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8"/>
      <c r="AC519" s="20"/>
      <c r="AD519" s="29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</row>
    <row r="520" spans="2:49" ht="12" customHeight="1">
      <c r="B520" s="20"/>
      <c r="C520" s="2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8"/>
      <c r="AC520" s="20"/>
      <c r="AD520" s="29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  <c r="AV520" s="20"/>
      <c r="AW520" s="20"/>
    </row>
    <row r="521" spans="2:49" ht="12" customHeight="1">
      <c r="B521" s="20"/>
      <c r="C521" s="2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8"/>
      <c r="AC521" s="20"/>
      <c r="AD521" s="29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20"/>
      <c r="AS521" s="20"/>
      <c r="AT521" s="20"/>
      <c r="AU521" s="20"/>
      <c r="AV521" s="20"/>
      <c r="AW521" s="20"/>
    </row>
    <row r="522" spans="2:49" ht="12" customHeight="1">
      <c r="B522" s="20"/>
      <c r="C522" s="2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8"/>
      <c r="AC522" s="20"/>
      <c r="AD522" s="29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  <c r="AT522" s="20"/>
      <c r="AU522" s="20"/>
      <c r="AV522" s="20"/>
      <c r="AW522" s="20"/>
    </row>
    <row r="523" spans="2:49" ht="12" customHeight="1">
      <c r="B523" s="20"/>
      <c r="C523" s="2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8"/>
      <c r="AC523" s="20"/>
      <c r="AD523" s="29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  <c r="AT523" s="20"/>
      <c r="AU523" s="20"/>
      <c r="AV523" s="20"/>
      <c r="AW523" s="20"/>
    </row>
    <row r="524" spans="2:49" ht="12" customHeight="1">
      <c r="B524" s="20"/>
      <c r="C524" s="2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8"/>
      <c r="AC524" s="20"/>
      <c r="AD524" s="29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  <c r="AT524" s="20"/>
      <c r="AU524" s="20"/>
      <c r="AV524" s="20"/>
      <c r="AW524" s="20"/>
    </row>
    <row r="525" spans="2:49" ht="12" customHeight="1">
      <c r="B525" s="20"/>
      <c r="C525" s="2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8"/>
      <c r="AC525" s="20"/>
      <c r="AD525" s="29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  <c r="AT525" s="20"/>
      <c r="AU525" s="20"/>
      <c r="AV525" s="20"/>
      <c r="AW525" s="20"/>
    </row>
    <row r="526" spans="2:49" ht="12" customHeight="1">
      <c r="B526" s="20"/>
      <c r="C526" s="2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8"/>
      <c r="AC526" s="20"/>
      <c r="AD526" s="29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  <c r="AT526" s="20"/>
      <c r="AU526" s="20"/>
      <c r="AV526" s="20"/>
      <c r="AW526" s="20"/>
    </row>
    <row r="527" spans="2:49" ht="12" customHeight="1">
      <c r="B527" s="20"/>
      <c r="C527" s="2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8"/>
      <c r="AC527" s="20"/>
      <c r="AD527" s="29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</row>
    <row r="528" spans="2:49" ht="12" customHeight="1">
      <c r="B528" s="20"/>
      <c r="C528" s="2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8"/>
      <c r="AC528" s="20"/>
      <c r="AD528" s="29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  <c r="AT528" s="20"/>
      <c r="AU528" s="20"/>
      <c r="AV528" s="20"/>
      <c r="AW528" s="20"/>
    </row>
    <row r="529" spans="2:49" ht="12" customHeight="1">
      <c r="B529" s="20"/>
      <c r="C529" s="2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8"/>
      <c r="AC529" s="20"/>
      <c r="AD529" s="29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</row>
    <row r="530" spans="2:49" ht="12" customHeight="1">
      <c r="B530" s="20"/>
      <c r="C530" s="2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8"/>
      <c r="AC530" s="20"/>
      <c r="AD530" s="29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  <c r="AV530" s="20"/>
      <c r="AW530" s="20"/>
    </row>
    <row r="531" spans="2:49" ht="12" customHeight="1">
      <c r="B531" s="20"/>
      <c r="C531" s="2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8"/>
      <c r="AC531" s="20"/>
      <c r="AD531" s="29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  <c r="AT531" s="20"/>
      <c r="AU531" s="20"/>
      <c r="AV531" s="20"/>
      <c r="AW531" s="20"/>
    </row>
    <row r="532" spans="2:49" ht="12" customHeight="1">
      <c r="B532" s="20"/>
      <c r="C532" s="2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8"/>
      <c r="AC532" s="20"/>
      <c r="AD532" s="29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  <c r="AT532" s="20"/>
      <c r="AU532" s="20"/>
      <c r="AV532" s="20"/>
      <c r="AW532" s="20"/>
    </row>
    <row r="533" spans="2:49" ht="12" customHeight="1">
      <c r="B533" s="20"/>
      <c r="C533" s="2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8"/>
      <c r="AC533" s="20"/>
      <c r="AD533" s="29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20"/>
      <c r="AS533" s="20"/>
      <c r="AT533" s="20"/>
      <c r="AU533" s="20"/>
      <c r="AV533" s="20"/>
      <c r="AW533" s="20"/>
    </row>
    <row r="534" spans="2:49" ht="12" customHeight="1">
      <c r="B534" s="20"/>
      <c r="C534" s="2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8"/>
      <c r="AC534" s="20"/>
      <c r="AD534" s="29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  <c r="AT534" s="20"/>
      <c r="AU534" s="20"/>
      <c r="AV534" s="20"/>
      <c r="AW534" s="20"/>
    </row>
    <row r="535" spans="2:49" ht="12" customHeight="1">
      <c r="B535" s="20"/>
      <c r="C535" s="2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8"/>
      <c r="AC535" s="20"/>
      <c r="AD535" s="29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  <c r="AT535" s="20"/>
      <c r="AU535" s="20"/>
      <c r="AV535" s="20"/>
      <c r="AW535" s="20"/>
    </row>
    <row r="536" spans="2:49" ht="12" customHeight="1">
      <c r="B536" s="20"/>
      <c r="C536" s="2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8"/>
      <c r="AC536" s="20"/>
      <c r="AD536" s="29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  <c r="AU536" s="20"/>
      <c r="AV536" s="20"/>
      <c r="AW536" s="20"/>
    </row>
    <row r="537" spans="2:49" ht="12" customHeight="1">
      <c r="B537" s="20"/>
      <c r="C537" s="2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8"/>
      <c r="AC537" s="20"/>
      <c r="AD537" s="29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  <c r="AP537" s="20"/>
      <c r="AQ537" s="20"/>
      <c r="AR537" s="20"/>
      <c r="AS537" s="20"/>
      <c r="AT537" s="20"/>
      <c r="AU537" s="20"/>
      <c r="AV537" s="20"/>
      <c r="AW537" s="20"/>
    </row>
    <row r="538" spans="2:49" ht="12" customHeight="1">
      <c r="B538" s="20"/>
      <c r="C538" s="2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8"/>
      <c r="AC538" s="20"/>
      <c r="AD538" s="29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</row>
    <row r="539" spans="2:49" ht="12" customHeight="1">
      <c r="B539" s="20"/>
      <c r="C539" s="2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8"/>
      <c r="AC539" s="20"/>
      <c r="AD539" s="29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  <c r="AT539" s="20"/>
      <c r="AU539" s="20"/>
      <c r="AV539" s="20"/>
      <c r="AW539" s="20"/>
    </row>
    <row r="540" spans="2:49" ht="12" customHeight="1">
      <c r="B540" s="20"/>
      <c r="C540" s="2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8"/>
      <c r="AC540" s="20"/>
      <c r="AD540" s="29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  <c r="AV540" s="20"/>
      <c r="AW540" s="20"/>
    </row>
    <row r="541" spans="2:49" ht="12" customHeight="1">
      <c r="B541" s="20"/>
      <c r="C541" s="2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8"/>
      <c r="AC541" s="20"/>
      <c r="AD541" s="29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20"/>
      <c r="AS541" s="20"/>
      <c r="AT541" s="20"/>
      <c r="AU541" s="20"/>
      <c r="AV541" s="20"/>
      <c r="AW541" s="20"/>
    </row>
    <row r="542" spans="2:49" ht="12" customHeight="1">
      <c r="B542" s="20"/>
      <c r="C542" s="2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8"/>
      <c r="AC542" s="20"/>
      <c r="AD542" s="29"/>
      <c r="AE542" s="20"/>
      <c r="AF542" s="20"/>
      <c r="AG542" s="20"/>
      <c r="AH542" s="20"/>
      <c r="AI542" s="20"/>
      <c r="AJ542" s="20"/>
      <c r="AK542" s="20"/>
      <c r="AL542" s="20"/>
      <c r="AM542" s="20"/>
      <c r="AN542" s="20"/>
      <c r="AO542" s="20"/>
      <c r="AP542" s="20"/>
      <c r="AQ542" s="20"/>
      <c r="AR542" s="20"/>
      <c r="AS542" s="20"/>
      <c r="AT542" s="20"/>
      <c r="AU542" s="20"/>
      <c r="AV542" s="20"/>
      <c r="AW542" s="20"/>
    </row>
    <row r="543" spans="2:49" ht="12" customHeight="1">
      <c r="B543" s="20"/>
      <c r="C543" s="2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8"/>
      <c r="AC543" s="20"/>
      <c r="AD543" s="29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  <c r="AT543" s="20"/>
      <c r="AU543" s="20"/>
      <c r="AV543" s="20"/>
      <c r="AW543" s="20"/>
    </row>
    <row r="544" spans="2:49" ht="12" customHeight="1">
      <c r="B544" s="20"/>
      <c r="C544" s="2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8"/>
      <c r="AC544" s="20"/>
      <c r="AD544" s="29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  <c r="AU544" s="20"/>
      <c r="AV544" s="20"/>
      <c r="AW544" s="20"/>
    </row>
    <row r="545" spans="2:49" ht="12" customHeight="1">
      <c r="B545" s="20"/>
      <c r="C545" s="2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8"/>
      <c r="AC545" s="20"/>
      <c r="AD545" s="29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  <c r="AU545" s="20"/>
      <c r="AV545" s="20"/>
      <c r="AW545" s="20"/>
    </row>
    <row r="546" spans="2:49" ht="12" customHeight="1">
      <c r="B546" s="20"/>
      <c r="C546" s="2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8"/>
      <c r="AC546" s="20"/>
      <c r="AD546" s="29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  <c r="AT546" s="20"/>
      <c r="AU546" s="20"/>
      <c r="AV546" s="20"/>
      <c r="AW546" s="20"/>
    </row>
    <row r="547" spans="2:49" ht="12" customHeight="1">
      <c r="B547" s="20"/>
      <c r="C547" s="2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8"/>
      <c r="AC547" s="20"/>
      <c r="AD547" s="29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  <c r="AP547" s="20"/>
      <c r="AQ547" s="20"/>
      <c r="AR547" s="20"/>
      <c r="AS547" s="20"/>
      <c r="AT547" s="20"/>
      <c r="AU547" s="20"/>
      <c r="AV547" s="20"/>
      <c r="AW547" s="20"/>
    </row>
    <row r="548" spans="2:49" ht="12" customHeight="1">
      <c r="B548" s="20"/>
      <c r="C548" s="2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8"/>
      <c r="AC548" s="20"/>
      <c r="AD548" s="29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</row>
    <row r="549" spans="2:49" ht="12" customHeight="1">
      <c r="B549" s="20"/>
      <c r="C549" s="2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8"/>
      <c r="AC549" s="20"/>
      <c r="AD549" s="29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  <c r="AT549" s="20"/>
      <c r="AU549" s="20"/>
      <c r="AV549" s="20"/>
      <c r="AW549" s="20"/>
    </row>
    <row r="550" spans="2:49" ht="12" customHeight="1">
      <c r="B550" s="20"/>
      <c r="C550" s="2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8"/>
      <c r="AC550" s="20"/>
      <c r="AD550" s="29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  <c r="AV550" s="20"/>
      <c r="AW550" s="20"/>
    </row>
    <row r="551" spans="2:49" ht="12" customHeight="1">
      <c r="B551" s="20"/>
      <c r="C551" s="2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8"/>
      <c r="AC551" s="20"/>
      <c r="AD551" s="29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  <c r="AP551" s="20"/>
      <c r="AQ551" s="20"/>
      <c r="AR551" s="20"/>
      <c r="AS551" s="20"/>
      <c r="AT551" s="20"/>
      <c r="AU551" s="20"/>
      <c r="AV551" s="20"/>
      <c r="AW551" s="20"/>
    </row>
    <row r="552" spans="2:49" ht="12" customHeight="1">
      <c r="B552" s="20"/>
      <c r="C552" s="2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8"/>
      <c r="AC552" s="20"/>
      <c r="AD552" s="29"/>
      <c r="AE552" s="20"/>
      <c r="AF552" s="20"/>
      <c r="AG552" s="20"/>
      <c r="AH552" s="20"/>
      <c r="AI552" s="20"/>
      <c r="AJ552" s="20"/>
      <c r="AK552" s="20"/>
      <c r="AL552" s="20"/>
      <c r="AM552" s="20"/>
      <c r="AN552" s="20"/>
      <c r="AO552" s="20"/>
      <c r="AP552" s="20"/>
      <c r="AQ552" s="20"/>
      <c r="AR552" s="20"/>
      <c r="AS552" s="20"/>
      <c r="AT552" s="20"/>
      <c r="AU552" s="20"/>
      <c r="AV552" s="20"/>
      <c r="AW552" s="20"/>
    </row>
    <row r="553" spans="2:49" ht="12" customHeight="1">
      <c r="B553" s="20"/>
      <c r="C553" s="2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8"/>
      <c r="AC553" s="20"/>
      <c r="AD553" s="29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  <c r="AP553" s="20"/>
      <c r="AQ553" s="20"/>
      <c r="AR553" s="20"/>
      <c r="AS553" s="20"/>
      <c r="AT553" s="20"/>
      <c r="AU553" s="20"/>
      <c r="AV553" s="20"/>
      <c r="AW553" s="20"/>
    </row>
    <row r="554" spans="2:49" ht="12" customHeight="1">
      <c r="B554" s="20"/>
      <c r="C554" s="2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8"/>
      <c r="AC554" s="20"/>
      <c r="AD554" s="29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  <c r="AP554" s="20"/>
      <c r="AQ554" s="20"/>
      <c r="AR554" s="20"/>
      <c r="AS554" s="20"/>
      <c r="AT554" s="20"/>
      <c r="AU554" s="20"/>
      <c r="AV554" s="20"/>
      <c r="AW554" s="20"/>
    </row>
    <row r="555" spans="2:49" ht="12" customHeight="1">
      <c r="B555" s="20"/>
      <c r="C555" s="2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8"/>
      <c r="AC555" s="20"/>
      <c r="AD555" s="29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  <c r="AT555" s="20"/>
      <c r="AU555" s="20"/>
      <c r="AV555" s="20"/>
      <c r="AW555" s="20"/>
    </row>
    <row r="556" spans="2:49" ht="12" customHeight="1">
      <c r="B556" s="20"/>
      <c r="C556" s="2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8"/>
      <c r="AC556" s="20"/>
      <c r="AD556" s="29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  <c r="AU556" s="20"/>
      <c r="AV556" s="20"/>
      <c r="AW556" s="20"/>
    </row>
    <row r="557" spans="2:49" ht="12" customHeight="1">
      <c r="B557" s="20"/>
      <c r="C557" s="2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8"/>
      <c r="AC557" s="20"/>
      <c r="AD557" s="29"/>
      <c r="AE557" s="20"/>
      <c r="AF557" s="20"/>
      <c r="AG557" s="20"/>
      <c r="AH557" s="20"/>
      <c r="AI557" s="20"/>
      <c r="AJ557" s="20"/>
      <c r="AK557" s="20"/>
      <c r="AL557" s="20"/>
      <c r="AM557" s="20"/>
      <c r="AN557" s="20"/>
      <c r="AO557" s="20"/>
      <c r="AP557" s="20"/>
      <c r="AQ557" s="20"/>
      <c r="AR557" s="20"/>
      <c r="AS557" s="20"/>
      <c r="AT557" s="20"/>
      <c r="AU557" s="20"/>
      <c r="AV557" s="20"/>
      <c r="AW557" s="20"/>
    </row>
    <row r="558" spans="2:49" ht="12" customHeight="1">
      <c r="B558" s="20"/>
      <c r="C558" s="2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8"/>
      <c r="AC558" s="20"/>
      <c r="AD558" s="29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</row>
    <row r="559" spans="2:49" ht="12" customHeight="1">
      <c r="B559" s="20"/>
      <c r="C559" s="2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8"/>
      <c r="AC559" s="20"/>
      <c r="AD559" s="29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  <c r="AP559" s="20"/>
      <c r="AQ559" s="20"/>
      <c r="AR559" s="20"/>
      <c r="AS559" s="20"/>
      <c r="AT559" s="20"/>
      <c r="AU559" s="20"/>
      <c r="AV559" s="20"/>
      <c r="AW559" s="20"/>
    </row>
    <row r="560" spans="2:49" ht="12" customHeight="1">
      <c r="B560" s="20"/>
      <c r="C560" s="2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8"/>
      <c r="AC560" s="20"/>
      <c r="AD560" s="29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  <c r="AU560" s="20"/>
      <c r="AV560" s="20"/>
      <c r="AW560" s="20"/>
    </row>
    <row r="561" spans="2:49" ht="12" customHeight="1">
      <c r="B561" s="20"/>
      <c r="C561" s="2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8"/>
      <c r="AC561" s="20"/>
      <c r="AD561" s="29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  <c r="AP561" s="20"/>
      <c r="AQ561" s="20"/>
      <c r="AR561" s="20"/>
      <c r="AS561" s="20"/>
      <c r="AT561" s="20"/>
      <c r="AU561" s="20"/>
      <c r="AV561" s="20"/>
      <c r="AW561" s="20"/>
    </row>
    <row r="562" spans="2:49" ht="12" customHeight="1">
      <c r="B562" s="20"/>
      <c r="C562" s="2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8"/>
      <c r="AC562" s="20"/>
      <c r="AD562" s="29"/>
      <c r="AE562" s="20"/>
      <c r="AF562" s="20"/>
      <c r="AG562" s="20"/>
      <c r="AH562" s="20"/>
      <c r="AI562" s="20"/>
      <c r="AJ562" s="20"/>
      <c r="AK562" s="20"/>
      <c r="AL562" s="20"/>
      <c r="AM562" s="20"/>
      <c r="AN562" s="20"/>
      <c r="AO562" s="20"/>
      <c r="AP562" s="20"/>
      <c r="AQ562" s="20"/>
      <c r="AR562" s="20"/>
      <c r="AS562" s="20"/>
      <c r="AT562" s="20"/>
      <c r="AU562" s="20"/>
      <c r="AV562" s="20"/>
      <c r="AW562" s="20"/>
    </row>
    <row r="563" spans="2:49" ht="12" customHeight="1">
      <c r="B563" s="20"/>
      <c r="C563" s="2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8"/>
      <c r="AC563" s="20"/>
      <c r="AD563" s="29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  <c r="AP563" s="20"/>
      <c r="AQ563" s="20"/>
      <c r="AR563" s="20"/>
      <c r="AS563" s="20"/>
      <c r="AT563" s="20"/>
      <c r="AU563" s="20"/>
      <c r="AV563" s="20"/>
      <c r="AW563" s="20"/>
    </row>
    <row r="564" spans="2:49" ht="12" customHeight="1">
      <c r="B564" s="20"/>
      <c r="C564" s="2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8"/>
      <c r="AC564" s="20"/>
      <c r="AD564" s="29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  <c r="AU564" s="20"/>
      <c r="AV564" s="20"/>
      <c r="AW564" s="20"/>
    </row>
    <row r="565" spans="2:49" ht="12" customHeight="1">
      <c r="B565" s="20"/>
      <c r="C565" s="2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8"/>
      <c r="AC565" s="20"/>
      <c r="AD565" s="29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</row>
    <row r="566" spans="2:49" ht="12" customHeight="1">
      <c r="B566" s="20"/>
      <c r="C566" s="2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8"/>
      <c r="AC566" s="20"/>
      <c r="AD566" s="29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0"/>
      <c r="AS566" s="20"/>
      <c r="AT566" s="20"/>
      <c r="AU566" s="20"/>
      <c r="AV566" s="20"/>
      <c r="AW566" s="20"/>
    </row>
    <row r="567" spans="2:49" ht="12" customHeight="1">
      <c r="B567" s="20"/>
      <c r="C567" s="2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8"/>
      <c r="AC567" s="20"/>
      <c r="AD567" s="29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  <c r="AP567" s="20"/>
      <c r="AQ567" s="20"/>
      <c r="AR567" s="20"/>
      <c r="AS567" s="20"/>
      <c r="AT567" s="20"/>
      <c r="AU567" s="20"/>
      <c r="AV567" s="20"/>
      <c r="AW567" s="20"/>
    </row>
    <row r="568" spans="2:49" ht="12" customHeight="1">
      <c r="B568" s="20"/>
      <c r="C568" s="2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8"/>
      <c r="AC568" s="20"/>
      <c r="AD568" s="29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0"/>
      <c r="AS568" s="20"/>
      <c r="AT568" s="20"/>
      <c r="AU568" s="20"/>
      <c r="AV568" s="20"/>
      <c r="AW568" s="20"/>
    </row>
    <row r="569" spans="2:49" ht="12" customHeight="1">
      <c r="B569" s="20"/>
      <c r="C569" s="2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8"/>
      <c r="AC569" s="20"/>
      <c r="AD569" s="29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20"/>
      <c r="AS569" s="20"/>
      <c r="AT569" s="20"/>
      <c r="AU569" s="20"/>
      <c r="AV569" s="20"/>
      <c r="AW569" s="20"/>
    </row>
    <row r="570" spans="2:49" ht="12" customHeight="1">
      <c r="B570" s="20"/>
      <c r="C570" s="2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8"/>
      <c r="AC570" s="20"/>
      <c r="AD570" s="29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  <c r="AU570" s="20"/>
      <c r="AV570" s="20"/>
      <c r="AW570" s="20"/>
    </row>
    <row r="571" spans="2:49" ht="12" customHeight="1">
      <c r="B571" s="20"/>
      <c r="C571" s="2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8"/>
      <c r="AC571" s="20"/>
      <c r="AD571" s="29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  <c r="AP571" s="20"/>
      <c r="AQ571" s="20"/>
      <c r="AR571" s="20"/>
      <c r="AS571" s="20"/>
      <c r="AT571" s="20"/>
      <c r="AU571" s="20"/>
      <c r="AV571" s="20"/>
      <c r="AW571" s="20"/>
    </row>
    <row r="572" spans="2:49" ht="12" customHeight="1">
      <c r="B572" s="20"/>
      <c r="C572" s="2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8"/>
      <c r="AC572" s="20"/>
      <c r="AD572" s="29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  <c r="AP572" s="20"/>
      <c r="AQ572" s="20"/>
      <c r="AR572" s="20"/>
      <c r="AS572" s="20"/>
      <c r="AT572" s="20"/>
      <c r="AU572" s="20"/>
      <c r="AV572" s="20"/>
      <c r="AW572" s="20"/>
    </row>
    <row r="573" spans="2:49" ht="12" customHeight="1">
      <c r="B573" s="20"/>
      <c r="C573" s="2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8"/>
      <c r="AC573" s="20"/>
      <c r="AD573" s="29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  <c r="AP573" s="20"/>
      <c r="AQ573" s="20"/>
      <c r="AR573" s="20"/>
      <c r="AS573" s="20"/>
      <c r="AT573" s="20"/>
      <c r="AU573" s="20"/>
      <c r="AV573" s="20"/>
      <c r="AW573" s="20"/>
    </row>
    <row r="574" spans="2:49" ht="12" customHeight="1">
      <c r="B574" s="20"/>
      <c r="C574" s="2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8"/>
      <c r="AC574" s="20"/>
      <c r="AD574" s="29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0"/>
      <c r="AS574" s="20"/>
      <c r="AT574" s="20"/>
      <c r="AU574" s="20"/>
      <c r="AV574" s="20"/>
      <c r="AW574" s="20"/>
    </row>
    <row r="575" spans="2:49" ht="12" customHeight="1">
      <c r="B575" s="20"/>
      <c r="C575" s="2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8"/>
      <c r="AC575" s="20"/>
      <c r="AD575" s="29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20"/>
      <c r="AS575" s="20"/>
      <c r="AT575" s="20"/>
      <c r="AU575" s="20"/>
      <c r="AV575" s="20"/>
      <c r="AW575" s="20"/>
    </row>
    <row r="576" spans="2:49" ht="12" customHeight="1">
      <c r="B576" s="20"/>
      <c r="C576" s="2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8"/>
      <c r="AC576" s="20"/>
      <c r="AD576" s="29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0"/>
      <c r="AS576" s="20"/>
      <c r="AT576" s="20"/>
      <c r="AU576" s="20"/>
      <c r="AV576" s="20"/>
      <c r="AW576" s="20"/>
    </row>
    <row r="577" spans="2:49" ht="12" customHeight="1">
      <c r="B577" s="20"/>
      <c r="C577" s="2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8"/>
      <c r="AC577" s="20"/>
      <c r="AD577" s="29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  <c r="AP577" s="20"/>
      <c r="AQ577" s="20"/>
      <c r="AR577" s="20"/>
      <c r="AS577" s="20"/>
      <c r="AT577" s="20"/>
      <c r="AU577" s="20"/>
      <c r="AV577" s="20"/>
      <c r="AW577" s="20"/>
    </row>
    <row r="578" spans="2:49" ht="12" customHeight="1">
      <c r="B578" s="20"/>
      <c r="C578" s="2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8"/>
      <c r="AC578" s="20"/>
      <c r="AD578" s="29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0"/>
      <c r="AS578" s="20"/>
      <c r="AT578" s="20"/>
      <c r="AU578" s="20"/>
      <c r="AV578" s="20"/>
      <c r="AW578" s="20"/>
    </row>
    <row r="579" spans="2:49" ht="12" customHeight="1">
      <c r="B579" s="20"/>
      <c r="C579" s="2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8"/>
      <c r="AC579" s="20"/>
      <c r="AD579" s="29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20"/>
      <c r="AS579" s="20"/>
      <c r="AT579" s="20"/>
      <c r="AU579" s="20"/>
      <c r="AV579" s="20"/>
      <c r="AW579" s="20"/>
    </row>
    <row r="580" spans="2:49" ht="12" customHeight="1">
      <c r="B580" s="20"/>
      <c r="C580" s="2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8"/>
      <c r="AC580" s="20"/>
      <c r="AD580" s="29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  <c r="AV580" s="20"/>
      <c r="AW580" s="20"/>
    </row>
    <row r="581" spans="2:49" ht="12" customHeight="1">
      <c r="B581" s="20"/>
      <c r="C581" s="2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8"/>
      <c r="AC581" s="20"/>
      <c r="AD581" s="29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  <c r="AP581" s="20"/>
      <c r="AQ581" s="20"/>
      <c r="AR581" s="20"/>
      <c r="AS581" s="20"/>
      <c r="AT581" s="20"/>
      <c r="AU581" s="20"/>
      <c r="AV581" s="20"/>
      <c r="AW581" s="20"/>
    </row>
    <row r="582" spans="2:49" ht="12" customHeight="1">
      <c r="B582" s="20"/>
      <c r="C582" s="2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8"/>
      <c r="AC582" s="20"/>
      <c r="AD582" s="29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  <c r="AP582" s="20"/>
      <c r="AQ582" s="20"/>
      <c r="AR582" s="20"/>
      <c r="AS582" s="20"/>
      <c r="AT582" s="20"/>
      <c r="AU582" s="20"/>
      <c r="AV582" s="20"/>
      <c r="AW582" s="20"/>
    </row>
    <row r="583" spans="2:49" ht="12" customHeight="1">
      <c r="B583" s="20"/>
      <c r="C583" s="2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8"/>
      <c r="AC583" s="20"/>
      <c r="AD583" s="29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  <c r="AP583" s="20"/>
      <c r="AQ583" s="20"/>
      <c r="AR583" s="20"/>
      <c r="AS583" s="20"/>
      <c r="AT583" s="20"/>
      <c r="AU583" s="20"/>
      <c r="AV583" s="20"/>
      <c r="AW583" s="20"/>
    </row>
    <row r="584" spans="2:49" ht="12" customHeight="1">
      <c r="B584" s="20"/>
      <c r="C584" s="2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8"/>
      <c r="AC584" s="20"/>
      <c r="AD584" s="29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0"/>
      <c r="AS584" s="20"/>
      <c r="AT584" s="20"/>
      <c r="AU584" s="20"/>
      <c r="AV584" s="20"/>
      <c r="AW584" s="20"/>
    </row>
    <row r="585" spans="2:49" ht="12" customHeight="1">
      <c r="B585" s="20"/>
      <c r="C585" s="2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8"/>
      <c r="AC585" s="20"/>
      <c r="AD585" s="29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20"/>
      <c r="AS585" s="20"/>
      <c r="AT585" s="20"/>
      <c r="AU585" s="20"/>
      <c r="AV585" s="20"/>
      <c r="AW585" s="20"/>
    </row>
    <row r="586" spans="2:49" ht="12" customHeight="1">
      <c r="B586" s="20"/>
      <c r="C586" s="2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8"/>
      <c r="AC586" s="20"/>
      <c r="AD586" s="29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0"/>
      <c r="AS586" s="20"/>
      <c r="AT586" s="20"/>
      <c r="AU586" s="20"/>
      <c r="AV586" s="20"/>
      <c r="AW586" s="20"/>
    </row>
    <row r="587" spans="2:49" ht="12" customHeight="1">
      <c r="B587" s="20"/>
      <c r="C587" s="2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8"/>
      <c r="AC587" s="20"/>
      <c r="AD587" s="29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  <c r="AP587" s="20"/>
      <c r="AQ587" s="20"/>
      <c r="AR587" s="20"/>
      <c r="AS587" s="20"/>
      <c r="AT587" s="20"/>
      <c r="AU587" s="20"/>
      <c r="AV587" s="20"/>
      <c r="AW587" s="20"/>
    </row>
    <row r="588" spans="2:49" ht="12" customHeight="1">
      <c r="B588" s="20"/>
      <c r="C588" s="2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8"/>
      <c r="AC588" s="20"/>
      <c r="AD588" s="29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0"/>
      <c r="AS588" s="20"/>
      <c r="AT588" s="20"/>
      <c r="AU588" s="20"/>
      <c r="AV588" s="20"/>
      <c r="AW588" s="20"/>
    </row>
    <row r="589" spans="2:49" ht="12" customHeight="1">
      <c r="B589" s="20"/>
      <c r="C589" s="2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8"/>
      <c r="AC589" s="20"/>
      <c r="AD589" s="29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20"/>
      <c r="AS589" s="20"/>
      <c r="AT589" s="20"/>
      <c r="AU589" s="20"/>
      <c r="AV589" s="20"/>
      <c r="AW589" s="20"/>
    </row>
    <row r="590" spans="2:49" ht="12" customHeight="1">
      <c r="B590" s="20"/>
      <c r="C590" s="2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8"/>
      <c r="AC590" s="20"/>
      <c r="AD590" s="29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  <c r="AU590" s="20"/>
      <c r="AV590" s="20"/>
      <c r="AW590" s="20"/>
    </row>
    <row r="591" spans="2:49" ht="12" customHeight="1">
      <c r="B591" s="20"/>
      <c r="C591" s="2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8"/>
      <c r="AC591" s="20"/>
      <c r="AD591" s="29"/>
      <c r="AE591" s="20"/>
      <c r="AF591" s="20"/>
      <c r="AG591" s="20"/>
      <c r="AH591" s="20"/>
      <c r="AI591" s="20"/>
      <c r="AJ591" s="20"/>
      <c r="AK591" s="20"/>
      <c r="AL591" s="20"/>
      <c r="AM591" s="20"/>
      <c r="AN591" s="20"/>
      <c r="AO591" s="20"/>
      <c r="AP591" s="20"/>
      <c r="AQ591" s="20"/>
      <c r="AR591" s="20"/>
      <c r="AS591" s="20"/>
      <c r="AT591" s="20"/>
      <c r="AU591" s="20"/>
      <c r="AV591" s="20"/>
      <c r="AW591" s="20"/>
    </row>
    <row r="592" spans="2:49" ht="12" customHeight="1">
      <c r="B592" s="20"/>
      <c r="C592" s="2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8"/>
      <c r="AC592" s="20"/>
      <c r="AD592" s="29"/>
      <c r="AE592" s="20"/>
      <c r="AF592" s="20"/>
      <c r="AG592" s="20"/>
      <c r="AH592" s="20"/>
      <c r="AI592" s="20"/>
      <c r="AJ592" s="20"/>
      <c r="AK592" s="20"/>
      <c r="AL592" s="20"/>
      <c r="AM592" s="20"/>
      <c r="AN592" s="20"/>
      <c r="AO592" s="20"/>
      <c r="AP592" s="20"/>
      <c r="AQ592" s="20"/>
      <c r="AR592" s="20"/>
      <c r="AS592" s="20"/>
      <c r="AT592" s="20"/>
      <c r="AU592" s="20"/>
      <c r="AV592" s="20"/>
      <c r="AW592" s="20"/>
    </row>
    <row r="593" spans="2:49" ht="12" customHeight="1">
      <c r="B593" s="20"/>
      <c r="C593" s="2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8"/>
      <c r="AC593" s="20"/>
      <c r="AD593" s="29"/>
      <c r="AE593" s="20"/>
      <c r="AF593" s="20"/>
      <c r="AG593" s="20"/>
      <c r="AH593" s="20"/>
      <c r="AI593" s="20"/>
      <c r="AJ593" s="20"/>
      <c r="AK593" s="20"/>
      <c r="AL593" s="20"/>
      <c r="AM593" s="20"/>
      <c r="AN593" s="20"/>
      <c r="AO593" s="20"/>
      <c r="AP593" s="20"/>
      <c r="AQ593" s="20"/>
      <c r="AR593" s="20"/>
      <c r="AS593" s="20"/>
      <c r="AT593" s="20"/>
      <c r="AU593" s="20"/>
      <c r="AV593" s="20"/>
      <c r="AW593" s="20"/>
    </row>
    <row r="594" spans="2:49" ht="12" customHeight="1">
      <c r="B594" s="20"/>
      <c r="C594" s="2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8"/>
      <c r="AC594" s="20"/>
      <c r="AD594" s="29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  <c r="AP594" s="20"/>
      <c r="AQ594" s="20"/>
      <c r="AR594" s="20"/>
      <c r="AS594" s="20"/>
      <c r="AT594" s="20"/>
      <c r="AU594" s="20"/>
      <c r="AV594" s="20"/>
      <c r="AW594" s="20"/>
    </row>
    <row r="595" spans="2:49" ht="12" customHeight="1">
      <c r="B595" s="20"/>
      <c r="C595" s="2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8"/>
      <c r="AC595" s="20"/>
      <c r="AD595" s="29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  <c r="AP595" s="20"/>
      <c r="AQ595" s="20"/>
      <c r="AR595" s="20"/>
      <c r="AS595" s="20"/>
      <c r="AT595" s="20"/>
      <c r="AU595" s="20"/>
      <c r="AV595" s="20"/>
      <c r="AW595" s="20"/>
    </row>
    <row r="596" spans="2:49" ht="12" customHeight="1">
      <c r="B596" s="20"/>
      <c r="C596" s="2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8"/>
      <c r="AC596" s="20"/>
      <c r="AD596" s="29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  <c r="AP596" s="20"/>
      <c r="AQ596" s="20"/>
      <c r="AR596" s="20"/>
      <c r="AS596" s="20"/>
      <c r="AT596" s="20"/>
      <c r="AU596" s="20"/>
      <c r="AV596" s="20"/>
      <c r="AW596" s="20"/>
    </row>
    <row r="597" spans="2:49" ht="12" customHeight="1">
      <c r="B597" s="20"/>
      <c r="C597" s="2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8"/>
      <c r="AC597" s="20"/>
      <c r="AD597" s="29"/>
      <c r="AE597" s="20"/>
      <c r="AF597" s="20"/>
      <c r="AG597" s="20"/>
      <c r="AH597" s="20"/>
      <c r="AI597" s="20"/>
      <c r="AJ597" s="20"/>
      <c r="AK597" s="20"/>
      <c r="AL597" s="20"/>
      <c r="AM597" s="20"/>
      <c r="AN597" s="20"/>
      <c r="AO597" s="20"/>
      <c r="AP597" s="20"/>
      <c r="AQ597" s="20"/>
      <c r="AR597" s="20"/>
      <c r="AS597" s="20"/>
      <c r="AT597" s="20"/>
      <c r="AU597" s="20"/>
      <c r="AV597" s="20"/>
      <c r="AW597" s="20"/>
    </row>
    <row r="598" spans="2:49" ht="12" customHeight="1">
      <c r="B598" s="20"/>
      <c r="C598" s="2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8"/>
      <c r="AC598" s="20"/>
      <c r="AD598" s="29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  <c r="AP598" s="20"/>
      <c r="AQ598" s="20"/>
      <c r="AR598" s="20"/>
      <c r="AS598" s="20"/>
      <c r="AT598" s="20"/>
      <c r="AU598" s="20"/>
      <c r="AV598" s="20"/>
      <c r="AW598" s="20"/>
    </row>
    <row r="599" spans="2:49" ht="12" customHeight="1">
      <c r="B599" s="20"/>
      <c r="C599" s="2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8"/>
      <c r="AC599" s="20"/>
      <c r="AD599" s="29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  <c r="AP599" s="20"/>
      <c r="AQ599" s="20"/>
      <c r="AR599" s="20"/>
      <c r="AS599" s="20"/>
      <c r="AT599" s="20"/>
      <c r="AU599" s="20"/>
      <c r="AV599" s="20"/>
      <c r="AW599" s="20"/>
    </row>
    <row r="600" spans="2:49" ht="12" customHeight="1">
      <c r="B600" s="20"/>
      <c r="C600" s="2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8"/>
      <c r="AC600" s="20"/>
      <c r="AD600" s="29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  <c r="AU600" s="20"/>
      <c r="AV600" s="20"/>
      <c r="AW600" s="20"/>
    </row>
    <row r="601" spans="2:49" ht="12" customHeight="1">
      <c r="B601" s="20"/>
      <c r="C601" s="2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8"/>
      <c r="AC601" s="20"/>
      <c r="AD601" s="29"/>
      <c r="AE601" s="20"/>
      <c r="AF601" s="20"/>
      <c r="AG601" s="20"/>
      <c r="AH601" s="20"/>
      <c r="AI601" s="20"/>
      <c r="AJ601" s="20"/>
      <c r="AK601" s="20"/>
      <c r="AL601" s="20"/>
      <c r="AM601" s="20"/>
      <c r="AN601" s="20"/>
      <c r="AO601" s="20"/>
      <c r="AP601" s="20"/>
      <c r="AQ601" s="20"/>
      <c r="AR601" s="20"/>
      <c r="AS601" s="20"/>
      <c r="AT601" s="20"/>
      <c r="AU601" s="20"/>
      <c r="AV601" s="20"/>
      <c r="AW601" s="20"/>
    </row>
    <row r="602" spans="2:49" ht="12" customHeight="1">
      <c r="B602" s="20"/>
      <c r="C602" s="2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8"/>
      <c r="AC602" s="20"/>
      <c r="AD602" s="29"/>
      <c r="AE602" s="20"/>
      <c r="AF602" s="20"/>
      <c r="AG602" s="20"/>
      <c r="AH602" s="20"/>
      <c r="AI602" s="20"/>
      <c r="AJ602" s="20"/>
      <c r="AK602" s="20"/>
      <c r="AL602" s="20"/>
      <c r="AM602" s="20"/>
      <c r="AN602" s="20"/>
      <c r="AO602" s="20"/>
      <c r="AP602" s="20"/>
      <c r="AQ602" s="20"/>
      <c r="AR602" s="20"/>
      <c r="AS602" s="20"/>
      <c r="AT602" s="20"/>
      <c r="AU602" s="20"/>
      <c r="AV602" s="20"/>
      <c r="AW602" s="20"/>
    </row>
    <row r="603" spans="2:49" ht="12" customHeight="1">
      <c r="B603" s="20"/>
      <c r="C603" s="2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8"/>
      <c r="AC603" s="20"/>
      <c r="AD603" s="29"/>
      <c r="AE603" s="20"/>
      <c r="AF603" s="20"/>
      <c r="AG603" s="20"/>
      <c r="AH603" s="20"/>
      <c r="AI603" s="20"/>
      <c r="AJ603" s="20"/>
      <c r="AK603" s="20"/>
      <c r="AL603" s="20"/>
      <c r="AM603" s="20"/>
      <c r="AN603" s="20"/>
      <c r="AO603" s="20"/>
      <c r="AP603" s="20"/>
      <c r="AQ603" s="20"/>
      <c r="AR603" s="20"/>
      <c r="AS603" s="20"/>
      <c r="AT603" s="20"/>
      <c r="AU603" s="20"/>
      <c r="AV603" s="20"/>
      <c r="AW603" s="20"/>
    </row>
    <row r="604" spans="2:49" ht="12" customHeight="1">
      <c r="B604" s="20"/>
      <c r="C604" s="2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8"/>
      <c r="AC604" s="20"/>
      <c r="AD604" s="29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  <c r="AP604" s="20"/>
      <c r="AQ604" s="20"/>
      <c r="AR604" s="20"/>
      <c r="AS604" s="20"/>
      <c r="AT604" s="20"/>
      <c r="AU604" s="20"/>
      <c r="AV604" s="20"/>
      <c r="AW604" s="20"/>
    </row>
    <row r="605" spans="2:49" ht="12" customHeight="1">
      <c r="B605" s="20"/>
      <c r="C605" s="2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8"/>
      <c r="AC605" s="20"/>
      <c r="AD605" s="29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  <c r="AT605" s="20"/>
      <c r="AU605" s="20"/>
      <c r="AV605" s="20"/>
      <c r="AW605" s="20"/>
    </row>
    <row r="606" spans="2:49" ht="12" customHeight="1">
      <c r="B606" s="20"/>
      <c r="C606" s="2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8"/>
      <c r="AC606" s="20"/>
      <c r="AD606" s="29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  <c r="AT606" s="20"/>
      <c r="AU606" s="20"/>
      <c r="AV606" s="20"/>
      <c r="AW606" s="20"/>
    </row>
    <row r="607" spans="2:49" ht="12" customHeight="1">
      <c r="B607" s="20"/>
      <c r="C607" s="2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8"/>
      <c r="AC607" s="20"/>
      <c r="AD607" s="29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  <c r="AT607" s="20"/>
      <c r="AU607" s="20"/>
      <c r="AV607" s="20"/>
      <c r="AW607" s="20"/>
    </row>
    <row r="608" spans="2:49" ht="12" customHeight="1">
      <c r="B608" s="20"/>
      <c r="C608" s="2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8"/>
      <c r="AC608" s="20"/>
      <c r="AD608" s="29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  <c r="AU608" s="20"/>
      <c r="AV608" s="20"/>
      <c r="AW608" s="20"/>
    </row>
    <row r="609" spans="2:49" ht="12" customHeight="1">
      <c r="B609" s="20"/>
      <c r="C609" s="2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8"/>
      <c r="AC609" s="20"/>
      <c r="AD609" s="29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  <c r="AT609" s="20"/>
      <c r="AU609" s="20"/>
      <c r="AV609" s="20"/>
      <c r="AW609" s="20"/>
    </row>
    <row r="610" spans="2:49" ht="12" customHeight="1">
      <c r="B610" s="20"/>
      <c r="C610" s="2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8"/>
      <c r="AC610" s="20"/>
      <c r="AD610" s="29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  <c r="AV610" s="20"/>
      <c r="AW610" s="20"/>
    </row>
    <row r="611" spans="2:49" ht="12" customHeight="1">
      <c r="B611" s="20"/>
      <c r="C611" s="2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8"/>
      <c r="AC611" s="20"/>
      <c r="AD611" s="29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  <c r="AT611" s="20"/>
      <c r="AU611" s="20"/>
      <c r="AV611" s="20"/>
      <c r="AW611" s="20"/>
    </row>
    <row r="612" spans="2:49" ht="12" customHeight="1">
      <c r="B612" s="20"/>
      <c r="C612" s="2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8"/>
      <c r="AC612" s="20"/>
      <c r="AD612" s="29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  <c r="AP612" s="20"/>
      <c r="AQ612" s="20"/>
      <c r="AR612" s="20"/>
      <c r="AS612" s="20"/>
      <c r="AT612" s="20"/>
      <c r="AU612" s="20"/>
      <c r="AV612" s="20"/>
      <c r="AW612" s="20"/>
    </row>
    <row r="613" spans="2:49" ht="12" customHeight="1">
      <c r="B613" s="20"/>
      <c r="C613" s="2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8"/>
      <c r="AC613" s="20"/>
      <c r="AD613" s="29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  <c r="AP613" s="20"/>
      <c r="AQ613" s="20"/>
      <c r="AR613" s="20"/>
      <c r="AS613" s="20"/>
      <c r="AT613" s="20"/>
      <c r="AU613" s="20"/>
      <c r="AV613" s="20"/>
      <c r="AW613" s="20"/>
    </row>
    <row r="614" spans="2:49" ht="12" customHeight="1">
      <c r="B614" s="20"/>
      <c r="C614" s="2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8"/>
      <c r="AC614" s="20"/>
      <c r="AD614" s="29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  <c r="AT614" s="20"/>
      <c r="AU614" s="20"/>
      <c r="AV614" s="20"/>
      <c r="AW614" s="20"/>
    </row>
    <row r="615" spans="2:49" ht="12" customHeight="1">
      <c r="B615" s="20"/>
      <c r="C615" s="2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8"/>
      <c r="AC615" s="20"/>
      <c r="AD615" s="29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  <c r="AT615" s="20"/>
      <c r="AU615" s="20"/>
      <c r="AV615" s="20"/>
      <c r="AW615" s="20"/>
    </row>
    <row r="616" spans="2:49" ht="12" customHeight="1">
      <c r="B616" s="20"/>
      <c r="C616" s="2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8"/>
      <c r="AC616" s="20"/>
      <c r="AD616" s="29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  <c r="AT616" s="20"/>
      <c r="AU616" s="20"/>
      <c r="AV616" s="20"/>
      <c r="AW616" s="20"/>
    </row>
    <row r="617" spans="2:49" ht="12" customHeight="1">
      <c r="B617" s="20"/>
      <c r="C617" s="2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8"/>
      <c r="AC617" s="20"/>
      <c r="AD617" s="29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  <c r="AP617" s="20"/>
      <c r="AQ617" s="20"/>
      <c r="AR617" s="20"/>
      <c r="AS617" s="20"/>
      <c r="AT617" s="20"/>
      <c r="AU617" s="20"/>
      <c r="AV617" s="20"/>
      <c r="AW617" s="20"/>
    </row>
    <row r="618" spans="2:49" ht="12" customHeight="1">
      <c r="B618" s="20"/>
      <c r="C618" s="2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8"/>
      <c r="AC618" s="20"/>
      <c r="AD618" s="29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  <c r="AT618" s="20"/>
      <c r="AU618" s="20"/>
      <c r="AV618" s="20"/>
      <c r="AW618" s="20"/>
    </row>
    <row r="619" spans="2:49" ht="12" customHeight="1">
      <c r="B619" s="20"/>
      <c r="C619" s="2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8"/>
      <c r="AC619" s="20"/>
      <c r="AD619" s="29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  <c r="AT619" s="20"/>
      <c r="AU619" s="20"/>
      <c r="AV619" s="20"/>
      <c r="AW619" s="20"/>
    </row>
    <row r="620" spans="2:49" ht="12" customHeight="1">
      <c r="B620" s="20"/>
      <c r="C620" s="2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8"/>
      <c r="AC620" s="20"/>
      <c r="AD620" s="29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  <c r="AV620" s="20"/>
      <c r="AW620" s="20"/>
    </row>
    <row r="621" spans="2:49" ht="12" customHeight="1">
      <c r="B621" s="20"/>
      <c r="C621" s="2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8"/>
      <c r="AC621" s="20"/>
      <c r="AD621" s="29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  <c r="AP621" s="20"/>
      <c r="AQ621" s="20"/>
      <c r="AR621" s="20"/>
      <c r="AS621" s="20"/>
      <c r="AT621" s="20"/>
      <c r="AU621" s="20"/>
      <c r="AV621" s="20"/>
      <c r="AW621" s="20"/>
    </row>
    <row r="622" spans="2:49" ht="12" customHeight="1">
      <c r="B622" s="20"/>
      <c r="C622" s="2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8"/>
      <c r="AC622" s="20"/>
      <c r="AD622" s="29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  <c r="AP622" s="20"/>
      <c r="AQ622" s="20"/>
      <c r="AR622" s="20"/>
      <c r="AS622" s="20"/>
      <c r="AT622" s="20"/>
      <c r="AU622" s="20"/>
      <c r="AV622" s="20"/>
      <c r="AW622" s="20"/>
    </row>
    <row r="623" spans="2:49" ht="12" customHeight="1">
      <c r="B623" s="20"/>
      <c r="C623" s="2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8"/>
      <c r="AC623" s="20"/>
      <c r="AD623" s="29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  <c r="AP623" s="20"/>
      <c r="AQ623" s="20"/>
      <c r="AR623" s="20"/>
      <c r="AS623" s="20"/>
      <c r="AT623" s="20"/>
      <c r="AU623" s="20"/>
      <c r="AV623" s="20"/>
      <c r="AW623" s="20"/>
    </row>
    <row r="624" spans="2:49" ht="12" customHeight="1">
      <c r="B624" s="20"/>
      <c r="C624" s="2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8"/>
      <c r="AC624" s="20"/>
      <c r="AD624" s="29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  <c r="AU624" s="20"/>
      <c r="AV624" s="20"/>
      <c r="AW624" s="20"/>
    </row>
    <row r="625" spans="2:49" ht="12" customHeight="1">
      <c r="B625" s="20"/>
      <c r="C625" s="2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8"/>
      <c r="AC625" s="20"/>
      <c r="AD625" s="29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  <c r="AT625" s="20"/>
      <c r="AU625" s="20"/>
      <c r="AV625" s="20"/>
      <c r="AW625" s="20"/>
    </row>
    <row r="626" spans="2:49" ht="12" customHeight="1">
      <c r="B626" s="20"/>
      <c r="C626" s="2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8"/>
      <c r="AC626" s="20"/>
      <c r="AD626" s="29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  <c r="AT626" s="20"/>
      <c r="AU626" s="20"/>
      <c r="AV626" s="20"/>
      <c r="AW626" s="20"/>
    </row>
    <row r="627" spans="2:49" ht="12" customHeight="1">
      <c r="B627" s="20"/>
      <c r="C627" s="2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8"/>
      <c r="AC627" s="20"/>
      <c r="AD627" s="29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  <c r="AP627" s="20"/>
      <c r="AQ627" s="20"/>
      <c r="AR627" s="20"/>
      <c r="AS627" s="20"/>
      <c r="AT627" s="20"/>
      <c r="AU627" s="20"/>
      <c r="AV627" s="20"/>
      <c r="AW627" s="20"/>
    </row>
    <row r="628" spans="2:49" ht="12" customHeight="1">
      <c r="B628" s="20"/>
      <c r="C628" s="2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8"/>
      <c r="AC628" s="20"/>
      <c r="AD628" s="29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  <c r="AT628" s="20"/>
      <c r="AU628" s="20"/>
      <c r="AV628" s="20"/>
      <c r="AW628" s="20"/>
    </row>
    <row r="629" spans="2:49" ht="12" customHeight="1">
      <c r="B629" s="20"/>
      <c r="C629" s="2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8"/>
      <c r="AC629" s="20"/>
      <c r="AD629" s="29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  <c r="AT629" s="20"/>
      <c r="AU629" s="20"/>
      <c r="AV629" s="20"/>
      <c r="AW629" s="20"/>
    </row>
    <row r="630" spans="2:49" ht="12" customHeight="1">
      <c r="B630" s="20"/>
      <c r="C630" s="2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8"/>
      <c r="AC630" s="20"/>
      <c r="AD630" s="29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  <c r="AV630" s="20"/>
      <c r="AW630" s="20"/>
    </row>
    <row r="631" spans="2:49" ht="12" customHeight="1">
      <c r="B631" s="20"/>
      <c r="C631" s="2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8"/>
      <c r="AC631" s="20"/>
      <c r="AD631" s="29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  <c r="AP631" s="20"/>
      <c r="AQ631" s="20"/>
      <c r="AR631" s="20"/>
      <c r="AS631" s="20"/>
      <c r="AT631" s="20"/>
      <c r="AU631" s="20"/>
      <c r="AV631" s="20"/>
      <c r="AW631" s="20"/>
    </row>
    <row r="632" spans="2:49" ht="12" customHeight="1">
      <c r="B632" s="20"/>
      <c r="C632" s="2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8"/>
      <c r="AC632" s="20"/>
      <c r="AD632" s="29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  <c r="AT632" s="20"/>
      <c r="AU632" s="20"/>
      <c r="AV632" s="20"/>
      <c r="AW632" s="20"/>
    </row>
    <row r="633" spans="2:49" ht="12" customHeight="1">
      <c r="B633" s="20"/>
      <c r="C633" s="2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8"/>
      <c r="AC633" s="20"/>
      <c r="AD633" s="29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  <c r="AP633" s="20"/>
      <c r="AQ633" s="20"/>
      <c r="AR633" s="20"/>
      <c r="AS633" s="20"/>
      <c r="AT633" s="20"/>
      <c r="AU633" s="20"/>
      <c r="AV633" s="20"/>
      <c r="AW633" s="20"/>
    </row>
    <row r="634" spans="2:49" ht="12" customHeight="1">
      <c r="B634" s="20"/>
      <c r="C634" s="2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8"/>
      <c r="AC634" s="20"/>
      <c r="AD634" s="29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  <c r="AT634" s="20"/>
      <c r="AU634" s="20"/>
      <c r="AV634" s="20"/>
      <c r="AW634" s="20"/>
    </row>
    <row r="635" spans="2:49" ht="12" customHeight="1">
      <c r="B635" s="20"/>
      <c r="C635" s="2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8"/>
      <c r="AC635" s="20"/>
      <c r="AD635" s="29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  <c r="AU635" s="20"/>
      <c r="AV635" s="20"/>
      <c r="AW635" s="20"/>
    </row>
    <row r="636" spans="2:49" ht="12" customHeight="1">
      <c r="B636" s="20"/>
      <c r="C636" s="2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8"/>
      <c r="AC636" s="20"/>
      <c r="AD636" s="29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  <c r="AT636" s="20"/>
      <c r="AU636" s="20"/>
      <c r="AV636" s="20"/>
      <c r="AW636" s="20"/>
    </row>
    <row r="637" spans="2:49" ht="12" customHeight="1">
      <c r="B637" s="20"/>
      <c r="C637" s="2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8"/>
      <c r="AC637" s="20"/>
      <c r="AD637" s="29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  <c r="AT637" s="20"/>
      <c r="AU637" s="20"/>
      <c r="AV637" s="20"/>
      <c r="AW637" s="20"/>
    </row>
    <row r="638" spans="2:49" ht="12" customHeight="1">
      <c r="B638" s="20"/>
      <c r="C638" s="2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8"/>
      <c r="AC638" s="20"/>
      <c r="AD638" s="29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  <c r="AP638" s="20"/>
      <c r="AQ638" s="20"/>
      <c r="AR638" s="20"/>
      <c r="AS638" s="20"/>
      <c r="AT638" s="20"/>
      <c r="AU638" s="20"/>
      <c r="AV638" s="20"/>
      <c r="AW638" s="20"/>
    </row>
    <row r="639" spans="2:49" ht="12" customHeight="1">
      <c r="B639" s="20"/>
      <c r="C639" s="2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8"/>
      <c r="AC639" s="20"/>
      <c r="AD639" s="29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  <c r="AT639" s="20"/>
      <c r="AU639" s="20"/>
      <c r="AV639" s="20"/>
      <c r="AW639" s="20"/>
    </row>
    <row r="640" spans="2:49" ht="12" customHeight="1">
      <c r="B640" s="20"/>
      <c r="C640" s="2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8"/>
      <c r="AC640" s="20"/>
      <c r="AD640" s="29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  <c r="AV640" s="20"/>
      <c r="AW640" s="20"/>
    </row>
    <row r="641" spans="2:49" ht="12" customHeight="1">
      <c r="B641" s="20"/>
      <c r="C641" s="2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8"/>
      <c r="AC641" s="20"/>
      <c r="AD641" s="29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  <c r="AP641" s="20"/>
      <c r="AQ641" s="20"/>
      <c r="AR641" s="20"/>
      <c r="AS641" s="20"/>
      <c r="AT641" s="20"/>
      <c r="AU641" s="20"/>
      <c r="AV641" s="20"/>
      <c r="AW641" s="20"/>
    </row>
    <row r="642" spans="2:49" ht="12" customHeight="1">
      <c r="B642" s="20"/>
      <c r="C642" s="2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8"/>
      <c r="AC642" s="20"/>
      <c r="AD642" s="29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  <c r="AP642" s="20"/>
      <c r="AQ642" s="20"/>
      <c r="AR642" s="20"/>
      <c r="AS642" s="20"/>
      <c r="AT642" s="20"/>
      <c r="AU642" s="20"/>
      <c r="AV642" s="20"/>
      <c r="AW642" s="20"/>
    </row>
    <row r="643" spans="2:49" ht="12" customHeight="1">
      <c r="B643" s="20"/>
      <c r="C643" s="2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8"/>
      <c r="AC643" s="20"/>
      <c r="AD643" s="29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  <c r="AP643" s="20"/>
      <c r="AQ643" s="20"/>
      <c r="AR643" s="20"/>
      <c r="AS643" s="20"/>
      <c r="AT643" s="20"/>
      <c r="AU643" s="20"/>
      <c r="AV643" s="20"/>
      <c r="AW643" s="20"/>
    </row>
    <row r="644" spans="2:49" ht="12" customHeight="1">
      <c r="B644" s="20"/>
      <c r="C644" s="2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8"/>
      <c r="AC644" s="20"/>
      <c r="AD644" s="29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  <c r="AT644" s="20"/>
      <c r="AU644" s="20"/>
      <c r="AV644" s="20"/>
      <c r="AW644" s="20"/>
    </row>
    <row r="645" spans="2:49" ht="12" customHeight="1">
      <c r="B645" s="20"/>
      <c r="C645" s="2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8"/>
      <c r="AC645" s="20"/>
      <c r="AD645" s="29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  <c r="AT645" s="20"/>
      <c r="AU645" s="20"/>
      <c r="AV645" s="20"/>
      <c r="AW645" s="20"/>
    </row>
    <row r="646" spans="2:49" ht="12" customHeight="1">
      <c r="B646" s="20"/>
      <c r="C646" s="2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8"/>
      <c r="AC646" s="20"/>
      <c r="AD646" s="29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  <c r="AT646" s="20"/>
      <c r="AU646" s="20"/>
      <c r="AV646" s="20"/>
      <c r="AW646" s="20"/>
    </row>
    <row r="647" spans="2:49" ht="12" customHeight="1">
      <c r="B647" s="20"/>
      <c r="C647" s="2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8"/>
      <c r="AC647" s="20"/>
      <c r="AD647" s="29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  <c r="AP647" s="20"/>
      <c r="AQ647" s="20"/>
      <c r="AR647" s="20"/>
      <c r="AS647" s="20"/>
      <c r="AT647" s="20"/>
      <c r="AU647" s="20"/>
      <c r="AV647" s="20"/>
      <c r="AW647" s="20"/>
    </row>
    <row r="648" spans="2:49" ht="12" customHeight="1">
      <c r="B648" s="20"/>
      <c r="C648" s="2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8"/>
      <c r="AC648" s="20"/>
      <c r="AD648" s="29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  <c r="AT648" s="20"/>
      <c r="AU648" s="20"/>
      <c r="AV648" s="20"/>
      <c r="AW648" s="20"/>
    </row>
    <row r="649" spans="2:49" ht="12" customHeight="1">
      <c r="B649" s="20"/>
      <c r="C649" s="2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8"/>
      <c r="AC649" s="20"/>
      <c r="AD649" s="29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  <c r="AT649" s="20"/>
      <c r="AU649" s="20"/>
      <c r="AV649" s="20"/>
      <c r="AW649" s="20"/>
    </row>
    <row r="650" spans="2:49" ht="12" customHeight="1">
      <c r="B650" s="20"/>
      <c r="C650" s="2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8"/>
      <c r="AC650" s="20"/>
      <c r="AD650" s="29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  <c r="AV650" s="20"/>
      <c r="AW650" s="20"/>
    </row>
    <row r="651" spans="2:49" ht="12" customHeight="1">
      <c r="B651" s="20"/>
      <c r="C651" s="2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8"/>
      <c r="AC651" s="20"/>
      <c r="AD651" s="29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  <c r="AT651" s="20"/>
      <c r="AU651" s="20"/>
      <c r="AV651" s="20"/>
      <c r="AW651" s="20"/>
    </row>
    <row r="652" spans="2:49" ht="12" customHeight="1">
      <c r="B652" s="20"/>
      <c r="C652" s="2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8"/>
      <c r="AC652" s="20"/>
      <c r="AD652" s="29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  <c r="AT652" s="20"/>
      <c r="AU652" s="20"/>
      <c r="AV652" s="20"/>
      <c r="AW652" s="20"/>
    </row>
    <row r="653" spans="2:49" ht="12" customHeight="1">
      <c r="B653" s="20"/>
      <c r="C653" s="2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8"/>
      <c r="AC653" s="20"/>
      <c r="AD653" s="29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  <c r="AT653" s="20"/>
      <c r="AU653" s="20"/>
      <c r="AV653" s="20"/>
      <c r="AW653" s="20"/>
    </row>
    <row r="654" spans="2:49" ht="12" customHeight="1">
      <c r="B654" s="20"/>
      <c r="C654" s="2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8"/>
      <c r="AC654" s="20"/>
      <c r="AD654" s="29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  <c r="AU654" s="20"/>
      <c r="AV654" s="20"/>
      <c r="AW654" s="20"/>
    </row>
    <row r="655" spans="2:49" ht="12" customHeight="1">
      <c r="B655" s="20"/>
      <c r="C655" s="2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8"/>
      <c r="AC655" s="20"/>
      <c r="AD655" s="29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  <c r="AU655" s="20"/>
      <c r="AV655" s="20"/>
      <c r="AW655" s="20"/>
    </row>
    <row r="656" spans="2:49" ht="12" customHeight="1">
      <c r="B656" s="20"/>
      <c r="C656" s="2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8"/>
      <c r="AC656" s="20"/>
      <c r="AD656" s="29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  <c r="AU656" s="20"/>
      <c r="AV656" s="20"/>
      <c r="AW656" s="20"/>
    </row>
    <row r="657" spans="2:49" ht="12" customHeight="1">
      <c r="B657" s="20"/>
      <c r="C657" s="2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8"/>
      <c r="AC657" s="20"/>
      <c r="AD657" s="29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  <c r="AT657" s="20"/>
      <c r="AU657" s="20"/>
      <c r="AV657" s="20"/>
      <c r="AW657" s="20"/>
    </row>
    <row r="658" spans="2:49" ht="12" customHeight="1">
      <c r="B658" s="20"/>
      <c r="C658" s="2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8"/>
      <c r="AC658" s="20"/>
      <c r="AD658" s="29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  <c r="AU658" s="20"/>
      <c r="AV658" s="20"/>
      <c r="AW658" s="20"/>
    </row>
    <row r="659" spans="2:49" ht="12" customHeight="1">
      <c r="B659" s="20"/>
      <c r="C659" s="2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8"/>
      <c r="AC659" s="20"/>
      <c r="AD659" s="29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  <c r="AV659" s="20"/>
      <c r="AW659" s="20"/>
    </row>
    <row r="660" spans="2:49" ht="12" customHeight="1">
      <c r="B660" s="20"/>
      <c r="C660" s="2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8"/>
      <c r="AC660" s="20"/>
      <c r="AD660" s="29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</row>
    <row r="661" spans="2:49" ht="12" customHeight="1">
      <c r="B661" s="20"/>
      <c r="C661" s="2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8"/>
      <c r="AC661" s="20"/>
      <c r="AD661" s="29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  <c r="AT661" s="20"/>
      <c r="AU661" s="20"/>
      <c r="AV661" s="20"/>
      <c r="AW661" s="20"/>
    </row>
    <row r="662" spans="2:49" ht="12" customHeight="1">
      <c r="B662" s="20"/>
      <c r="C662" s="2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8"/>
      <c r="AC662" s="20"/>
      <c r="AD662" s="29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  <c r="AT662" s="20"/>
      <c r="AU662" s="20"/>
      <c r="AV662" s="20"/>
      <c r="AW662" s="20"/>
    </row>
    <row r="663" spans="2:49" ht="12" customHeight="1">
      <c r="B663" s="20"/>
      <c r="C663" s="2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8"/>
      <c r="AC663" s="20"/>
      <c r="AD663" s="29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  <c r="AU663" s="20"/>
      <c r="AV663" s="20"/>
      <c r="AW663" s="20"/>
    </row>
    <row r="664" spans="2:49" ht="12" customHeight="1">
      <c r="B664" s="20"/>
      <c r="C664" s="2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8"/>
      <c r="AC664" s="20"/>
      <c r="AD664" s="29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  <c r="AU664" s="20"/>
      <c r="AV664" s="20"/>
      <c r="AW664" s="20"/>
    </row>
    <row r="665" spans="2:49" ht="12" customHeight="1">
      <c r="B665" s="20"/>
      <c r="C665" s="2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8"/>
      <c r="AC665" s="20"/>
      <c r="AD665" s="29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  <c r="AU665" s="20"/>
      <c r="AV665" s="20"/>
      <c r="AW665" s="20"/>
    </row>
    <row r="666" spans="2:49" ht="12" customHeight="1">
      <c r="B666" s="20"/>
      <c r="C666" s="2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8"/>
      <c r="AC666" s="20"/>
      <c r="AD666" s="29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  <c r="AU666" s="20"/>
      <c r="AV666" s="20"/>
      <c r="AW666" s="20"/>
    </row>
    <row r="667" spans="2:49" ht="12" customHeight="1">
      <c r="B667" s="20"/>
      <c r="C667" s="2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8"/>
      <c r="AC667" s="20"/>
      <c r="AD667" s="29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  <c r="AT667" s="20"/>
      <c r="AU667" s="20"/>
      <c r="AV667" s="20"/>
      <c r="AW667" s="20"/>
    </row>
    <row r="668" spans="2:49" ht="12" customHeight="1">
      <c r="B668" s="20"/>
      <c r="C668" s="2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8"/>
      <c r="AC668" s="20"/>
      <c r="AD668" s="29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  <c r="AU668" s="20"/>
      <c r="AV668" s="20"/>
      <c r="AW668" s="20"/>
    </row>
    <row r="669" spans="2:49" ht="12" customHeight="1">
      <c r="B669" s="20"/>
      <c r="C669" s="2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8"/>
      <c r="AC669" s="20"/>
      <c r="AD669" s="29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  <c r="AT669" s="20"/>
      <c r="AU669" s="20"/>
      <c r="AV669" s="20"/>
      <c r="AW669" s="20"/>
    </row>
    <row r="670" spans="2:49" ht="12" customHeight="1">
      <c r="B670" s="20"/>
      <c r="C670" s="2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8"/>
      <c r="AC670" s="20"/>
      <c r="AD670" s="29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  <c r="AV670" s="20"/>
      <c r="AW670" s="20"/>
    </row>
    <row r="671" spans="2:49" ht="12" customHeight="1">
      <c r="B671" s="20"/>
      <c r="C671" s="2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8"/>
      <c r="AC671" s="20"/>
      <c r="AD671" s="29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  <c r="AT671" s="20"/>
      <c r="AU671" s="20"/>
      <c r="AV671" s="20"/>
      <c r="AW671" s="20"/>
    </row>
    <row r="672" spans="2:49" ht="12" customHeight="1">
      <c r="B672" s="20"/>
      <c r="C672" s="2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8"/>
      <c r="AC672" s="20"/>
      <c r="AD672" s="29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  <c r="AT672" s="20"/>
      <c r="AU672" s="20"/>
      <c r="AV672" s="20"/>
      <c r="AW672" s="20"/>
    </row>
    <row r="673" spans="2:49" ht="12" customHeight="1">
      <c r="B673" s="20"/>
      <c r="C673" s="2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8"/>
      <c r="AC673" s="20"/>
      <c r="AD673" s="29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  <c r="AP673" s="20"/>
      <c r="AQ673" s="20"/>
      <c r="AR673" s="20"/>
      <c r="AS673" s="20"/>
      <c r="AT673" s="20"/>
      <c r="AU673" s="20"/>
      <c r="AV673" s="20"/>
      <c r="AW673" s="20"/>
    </row>
    <row r="674" spans="2:49" ht="12" customHeight="1">
      <c r="B674" s="20"/>
      <c r="C674" s="2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8"/>
      <c r="AC674" s="20"/>
      <c r="AD674" s="29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  <c r="AT674" s="20"/>
      <c r="AU674" s="20"/>
      <c r="AV674" s="20"/>
      <c r="AW674" s="20"/>
    </row>
    <row r="675" spans="2:49" ht="12" customHeight="1">
      <c r="B675" s="20"/>
      <c r="C675" s="2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8"/>
      <c r="AC675" s="20"/>
      <c r="AD675" s="29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  <c r="AT675" s="20"/>
      <c r="AU675" s="20"/>
      <c r="AV675" s="20"/>
      <c r="AW675" s="20"/>
    </row>
    <row r="676" spans="2:49" ht="12" customHeight="1">
      <c r="B676" s="20"/>
      <c r="C676" s="2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8"/>
      <c r="AC676" s="20"/>
      <c r="AD676" s="29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  <c r="AT676" s="20"/>
      <c r="AU676" s="20"/>
      <c r="AV676" s="20"/>
      <c r="AW676" s="20"/>
    </row>
    <row r="677" spans="2:49" ht="12" customHeight="1">
      <c r="B677" s="20"/>
      <c r="C677" s="2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8"/>
      <c r="AC677" s="20"/>
      <c r="AD677" s="29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  <c r="AP677" s="20"/>
      <c r="AQ677" s="20"/>
      <c r="AR677" s="20"/>
      <c r="AS677" s="20"/>
      <c r="AT677" s="20"/>
      <c r="AU677" s="20"/>
      <c r="AV677" s="20"/>
      <c r="AW677" s="20"/>
    </row>
    <row r="678" spans="2:49" ht="12" customHeight="1">
      <c r="B678" s="20"/>
      <c r="C678" s="2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8"/>
      <c r="AC678" s="20"/>
      <c r="AD678" s="29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  <c r="AT678" s="20"/>
      <c r="AU678" s="20"/>
      <c r="AV678" s="20"/>
      <c r="AW678" s="20"/>
    </row>
    <row r="679" spans="2:49" ht="12" customHeight="1">
      <c r="B679" s="20"/>
      <c r="C679" s="2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8"/>
      <c r="AC679" s="20"/>
      <c r="AD679" s="29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  <c r="AT679" s="20"/>
      <c r="AU679" s="20"/>
      <c r="AV679" s="20"/>
      <c r="AW679" s="20"/>
    </row>
    <row r="680" spans="2:49" ht="12" customHeight="1">
      <c r="B680" s="20"/>
      <c r="C680" s="2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8"/>
      <c r="AC680" s="20"/>
      <c r="AD680" s="29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  <c r="AV680" s="20"/>
      <c r="AW680" s="20"/>
    </row>
    <row r="681" spans="2:49" ht="12" customHeight="1">
      <c r="B681" s="20"/>
      <c r="C681" s="2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8"/>
      <c r="AC681" s="20"/>
      <c r="AD681" s="29"/>
      <c r="AE681" s="20"/>
      <c r="AF681" s="20"/>
      <c r="AG681" s="20"/>
      <c r="AH681" s="20"/>
      <c r="AI681" s="20"/>
      <c r="AJ681" s="20"/>
      <c r="AK681" s="20"/>
      <c r="AL681" s="20"/>
      <c r="AM681" s="20"/>
      <c r="AN681" s="20"/>
      <c r="AO681" s="20"/>
      <c r="AP681" s="20"/>
      <c r="AQ681" s="20"/>
      <c r="AR681" s="20"/>
      <c r="AS681" s="20"/>
      <c r="AT681" s="20"/>
      <c r="AU681" s="20"/>
      <c r="AV681" s="20"/>
      <c r="AW681" s="20"/>
    </row>
    <row r="682" spans="2:49" ht="12" customHeight="1">
      <c r="B682" s="20"/>
      <c r="C682" s="2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8"/>
      <c r="AC682" s="20"/>
      <c r="AD682" s="29"/>
      <c r="AE682" s="20"/>
      <c r="AF682" s="20"/>
      <c r="AG682" s="20"/>
      <c r="AH682" s="20"/>
      <c r="AI682" s="20"/>
      <c r="AJ682" s="20"/>
      <c r="AK682" s="20"/>
      <c r="AL682" s="20"/>
      <c r="AM682" s="20"/>
      <c r="AN682" s="20"/>
      <c r="AO682" s="20"/>
      <c r="AP682" s="20"/>
      <c r="AQ682" s="20"/>
      <c r="AR682" s="20"/>
      <c r="AS682" s="20"/>
      <c r="AT682" s="20"/>
      <c r="AU682" s="20"/>
      <c r="AV682" s="20"/>
      <c r="AW682" s="20"/>
    </row>
    <row r="683" spans="2:49" ht="12" customHeight="1">
      <c r="B683" s="20"/>
      <c r="C683" s="2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8"/>
      <c r="AC683" s="20"/>
      <c r="AD683" s="29"/>
      <c r="AE683" s="20"/>
      <c r="AF683" s="20"/>
      <c r="AG683" s="20"/>
      <c r="AH683" s="20"/>
      <c r="AI683" s="20"/>
      <c r="AJ683" s="20"/>
      <c r="AK683" s="20"/>
      <c r="AL683" s="20"/>
      <c r="AM683" s="20"/>
      <c r="AN683" s="20"/>
      <c r="AO683" s="20"/>
      <c r="AP683" s="20"/>
      <c r="AQ683" s="20"/>
      <c r="AR683" s="20"/>
      <c r="AS683" s="20"/>
      <c r="AT683" s="20"/>
      <c r="AU683" s="20"/>
      <c r="AV683" s="20"/>
      <c r="AW683" s="20"/>
    </row>
    <row r="684" spans="2:49" ht="12" customHeight="1">
      <c r="B684" s="20"/>
      <c r="C684" s="2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8"/>
      <c r="AC684" s="20"/>
      <c r="AD684" s="29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  <c r="AP684" s="20"/>
      <c r="AQ684" s="20"/>
      <c r="AR684" s="20"/>
      <c r="AS684" s="20"/>
      <c r="AT684" s="20"/>
      <c r="AU684" s="20"/>
      <c r="AV684" s="20"/>
      <c r="AW684" s="20"/>
    </row>
    <row r="685" spans="2:49" ht="12" customHeight="1">
      <c r="B685" s="20"/>
      <c r="C685" s="2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8"/>
      <c r="AC685" s="20"/>
      <c r="AD685" s="29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  <c r="AP685" s="20"/>
      <c r="AQ685" s="20"/>
      <c r="AR685" s="20"/>
      <c r="AS685" s="20"/>
      <c r="AT685" s="20"/>
      <c r="AU685" s="20"/>
      <c r="AV685" s="20"/>
      <c r="AW685" s="20"/>
    </row>
    <row r="686" spans="2:49" ht="12" customHeight="1">
      <c r="B686" s="20"/>
      <c r="C686" s="2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8"/>
      <c r="AC686" s="20"/>
      <c r="AD686" s="29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  <c r="AT686" s="20"/>
      <c r="AU686" s="20"/>
      <c r="AV686" s="20"/>
      <c r="AW686" s="20"/>
    </row>
    <row r="687" spans="2:49" ht="12" customHeight="1">
      <c r="B687" s="20"/>
      <c r="C687" s="2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8"/>
      <c r="AC687" s="20"/>
      <c r="AD687" s="29"/>
      <c r="AE687" s="20"/>
      <c r="AF687" s="20"/>
      <c r="AG687" s="20"/>
      <c r="AH687" s="20"/>
      <c r="AI687" s="20"/>
      <c r="AJ687" s="20"/>
      <c r="AK687" s="20"/>
      <c r="AL687" s="20"/>
      <c r="AM687" s="20"/>
      <c r="AN687" s="20"/>
      <c r="AO687" s="20"/>
      <c r="AP687" s="20"/>
      <c r="AQ687" s="20"/>
      <c r="AR687" s="20"/>
      <c r="AS687" s="20"/>
      <c r="AT687" s="20"/>
      <c r="AU687" s="20"/>
      <c r="AV687" s="20"/>
      <c r="AW687" s="20"/>
    </row>
    <row r="688" spans="2:49" ht="12" customHeight="1">
      <c r="B688" s="20"/>
      <c r="C688" s="2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8"/>
      <c r="AC688" s="20"/>
      <c r="AD688" s="29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  <c r="AP688" s="20"/>
      <c r="AQ688" s="20"/>
      <c r="AR688" s="20"/>
      <c r="AS688" s="20"/>
      <c r="AT688" s="20"/>
      <c r="AU688" s="20"/>
      <c r="AV688" s="20"/>
      <c r="AW688" s="20"/>
    </row>
    <row r="689" spans="2:49" ht="12" customHeight="1">
      <c r="B689" s="20"/>
      <c r="C689" s="2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8"/>
      <c r="AC689" s="20"/>
      <c r="AD689" s="29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  <c r="AP689" s="20"/>
      <c r="AQ689" s="20"/>
      <c r="AR689" s="20"/>
      <c r="AS689" s="20"/>
      <c r="AT689" s="20"/>
      <c r="AU689" s="20"/>
      <c r="AV689" s="20"/>
      <c r="AW689" s="20"/>
    </row>
    <row r="690" spans="2:49" ht="12" customHeight="1">
      <c r="B690" s="20"/>
      <c r="C690" s="2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8"/>
      <c r="AC690" s="20"/>
      <c r="AD690" s="29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  <c r="AV690" s="20"/>
      <c r="AW690" s="20"/>
    </row>
    <row r="691" spans="2:49" ht="12" customHeight="1">
      <c r="B691" s="20"/>
      <c r="C691" s="2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8"/>
      <c r="AC691" s="20"/>
      <c r="AD691" s="29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  <c r="AT691" s="20"/>
      <c r="AU691" s="20"/>
      <c r="AV691" s="20"/>
      <c r="AW691" s="20"/>
    </row>
    <row r="692" spans="2:49" ht="12" customHeight="1">
      <c r="B692" s="20"/>
      <c r="C692" s="2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8"/>
      <c r="AC692" s="20"/>
      <c r="AD692" s="29"/>
      <c r="AE692" s="20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  <c r="AP692" s="20"/>
      <c r="AQ692" s="20"/>
      <c r="AR692" s="20"/>
      <c r="AS692" s="20"/>
      <c r="AT692" s="20"/>
      <c r="AU692" s="20"/>
      <c r="AV692" s="20"/>
      <c r="AW692" s="20"/>
    </row>
    <row r="693" spans="2:49" ht="12" customHeight="1">
      <c r="B693" s="20"/>
      <c r="C693" s="2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8"/>
      <c r="AC693" s="20"/>
      <c r="AD693" s="29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  <c r="AT693" s="20"/>
      <c r="AU693" s="20"/>
      <c r="AV693" s="20"/>
      <c r="AW693" s="20"/>
    </row>
    <row r="694" spans="2:49" ht="12" customHeight="1">
      <c r="B694" s="20"/>
      <c r="C694" s="2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8"/>
      <c r="AC694" s="20"/>
      <c r="AD694" s="29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  <c r="AU694" s="20"/>
      <c r="AV694" s="20"/>
      <c r="AW694" s="20"/>
    </row>
    <row r="695" spans="2:49" ht="12" customHeight="1">
      <c r="B695" s="20"/>
      <c r="C695" s="2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8"/>
      <c r="AC695" s="20"/>
      <c r="AD695" s="29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  <c r="AU695" s="20"/>
      <c r="AV695" s="20"/>
      <c r="AW695" s="20"/>
    </row>
    <row r="696" spans="2:49" ht="12" customHeight="1">
      <c r="B696" s="20"/>
      <c r="C696" s="2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8"/>
      <c r="AC696" s="20"/>
      <c r="AD696" s="29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  <c r="AT696" s="20"/>
      <c r="AU696" s="20"/>
      <c r="AV696" s="20"/>
      <c r="AW696" s="20"/>
    </row>
    <row r="697" spans="2:49" ht="12" customHeight="1">
      <c r="B697" s="20"/>
      <c r="C697" s="2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8"/>
      <c r="AC697" s="20"/>
      <c r="AD697" s="29"/>
      <c r="AE697" s="20"/>
      <c r="AF697" s="20"/>
      <c r="AG697" s="20"/>
      <c r="AH697" s="20"/>
      <c r="AI697" s="20"/>
      <c r="AJ697" s="20"/>
      <c r="AK697" s="20"/>
      <c r="AL697" s="20"/>
      <c r="AM697" s="20"/>
      <c r="AN697" s="20"/>
      <c r="AO697" s="20"/>
      <c r="AP697" s="20"/>
      <c r="AQ697" s="20"/>
      <c r="AR697" s="20"/>
      <c r="AS697" s="20"/>
      <c r="AT697" s="20"/>
      <c r="AU697" s="20"/>
      <c r="AV697" s="20"/>
      <c r="AW697" s="20"/>
    </row>
    <row r="698" spans="2:49" ht="12" customHeight="1">
      <c r="B698" s="20"/>
      <c r="C698" s="2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8"/>
      <c r="AC698" s="20"/>
      <c r="AD698" s="29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  <c r="AT698" s="20"/>
      <c r="AU698" s="20"/>
      <c r="AV698" s="20"/>
      <c r="AW698" s="20"/>
    </row>
    <row r="699" spans="2:49" ht="12" customHeight="1">
      <c r="B699" s="20"/>
      <c r="C699" s="2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8"/>
      <c r="AC699" s="20"/>
      <c r="AD699" s="29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  <c r="AT699" s="20"/>
      <c r="AU699" s="20"/>
      <c r="AV699" s="20"/>
      <c r="AW699" s="20"/>
    </row>
    <row r="700" spans="2:49" ht="12" customHeight="1">
      <c r="B700" s="20"/>
      <c r="C700" s="2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8"/>
      <c r="AC700" s="20"/>
      <c r="AD700" s="29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  <c r="AV700" s="20"/>
      <c r="AW700" s="20"/>
    </row>
    <row r="701" spans="2:49" ht="12" customHeight="1">
      <c r="B701" s="20"/>
      <c r="C701" s="2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8"/>
      <c r="AC701" s="20"/>
      <c r="AD701" s="29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  <c r="AP701" s="20"/>
      <c r="AQ701" s="20"/>
      <c r="AR701" s="20"/>
      <c r="AS701" s="20"/>
      <c r="AT701" s="20"/>
      <c r="AU701" s="20"/>
      <c r="AV701" s="20"/>
      <c r="AW701" s="20"/>
    </row>
    <row r="702" spans="2:49" ht="12" customHeight="1">
      <c r="B702" s="20"/>
      <c r="C702" s="2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8"/>
      <c r="AC702" s="20"/>
      <c r="AD702" s="29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  <c r="AP702" s="20"/>
      <c r="AQ702" s="20"/>
      <c r="AR702" s="20"/>
      <c r="AS702" s="20"/>
      <c r="AT702" s="20"/>
      <c r="AU702" s="20"/>
      <c r="AV702" s="20"/>
      <c r="AW702" s="20"/>
    </row>
    <row r="703" spans="2:49" ht="12" customHeight="1">
      <c r="B703" s="20"/>
      <c r="C703" s="2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8"/>
      <c r="AC703" s="20"/>
      <c r="AD703" s="29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  <c r="AP703" s="20"/>
      <c r="AQ703" s="20"/>
      <c r="AR703" s="20"/>
      <c r="AS703" s="20"/>
      <c r="AT703" s="20"/>
      <c r="AU703" s="20"/>
      <c r="AV703" s="20"/>
      <c r="AW703" s="20"/>
    </row>
    <row r="704" spans="2:49" ht="12" customHeight="1">
      <c r="B704" s="20"/>
      <c r="C704" s="2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8"/>
      <c r="AC704" s="20"/>
      <c r="AD704" s="29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  <c r="AT704" s="20"/>
      <c r="AU704" s="20"/>
      <c r="AV704" s="20"/>
      <c r="AW704" s="20"/>
    </row>
    <row r="705" spans="2:49" ht="12" customHeight="1">
      <c r="B705" s="20"/>
      <c r="C705" s="2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8"/>
      <c r="AC705" s="20"/>
      <c r="AD705" s="29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  <c r="AP705" s="20"/>
      <c r="AQ705" s="20"/>
      <c r="AR705" s="20"/>
      <c r="AS705" s="20"/>
      <c r="AT705" s="20"/>
      <c r="AU705" s="20"/>
      <c r="AV705" s="20"/>
      <c r="AW705" s="20"/>
    </row>
    <row r="706" spans="2:49" ht="12" customHeight="1">
      <c r="B706" s="20"/>
      <c r="C706" s="2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8"/>
      <c r="AC706" s="20"/>
      <c r="AD706" s="29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  <c r="AP706" s="20"/>
      <c r="AQ706" s="20"/>
      <c r="AR706" s="20"/>
      <c r="AS706" s="20"/>
      <c r="AT706" s="20"/>
      <c r="AU706" s="20"/>
      <c r="AV706" s="20"/>
      <c r="AW706" s="20"/>
    </row>
    <row r="707" spans="2:49" ht="12" customHeight="1">
      <c r="B707" s="20"/>
      <c r="C707" s="2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8"/>
      <c r="AC707" s="20"/>
      <c r="AD707" s="29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  <c r="AP707" s="20"/>
      <c r="AQ707" s="20"/>
      <c r="AR707" s="20"/>
      <c r="AS707" s="20"/>
      <c r="AT707" s="20"/>
      <c r="AU707" s="20"/>
      <c r="AV707" s="20"/>
      <c r="AW707" s="20"/>
    </row>
    <row r="708" spans="2:49" ht="12" customHeight="1">
      <c r="B708" s="20"/>
      <c r="C708" s="2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8"/>
      <c r="AC708" s="20"/>
      <c r="AD708" s="29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  <c r="AU708" s="20"/>
      <c r="AV708" s="20"/>
      <c r="AW708" s="20"/>
    </row>
    <row r="709" spans="2:49" ht="12" customHeight="1">
      <c r="B709" s="20"/>
      <c r="C709" s="2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8"/>
      <c r="AC709" s="20"/>
      <c r="AD709" s="29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  <c r="AT709" s="20"/>
      <c r="AU709" s="20"/>
      <c r="AV709" s="20"/>
      <c r="AW709" s="20"/>
    </row>
    <row r="710" spans="2:49" ht="12" customHeight="1">
      <c r="B710" s="20"/>
      <c r="C710" s="2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8"/>
      <c r="AC710" s="20"/>
      <c r="AD710" s="29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  <c r="AV710" s="20"/>
      <c r="AW710" s="20"/>
    </row>
    <row r="711" spans="2:49" ht="12" customHeight="1">
      <c r="B711" s="20"/>
      <c r="C711" s="2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8"/>
      <c r="AC711" s="20"/>
      <c r="AD711" s="29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  <c r="AP711" s="20"/>
      <c r="AQ711" s="20"/>
      <c r="AR711" s="20"/>
      <c r="AS711" s="20"/>
      <c r="AT711" s="20"/>
      <c r="AU711" s="20"/>
      <c r="AV711" s="20"/>
      <c r="AW711" s="20"/>
    </row>
    <row r="712" spans="2:49" ht="12" customHeight="1">
      <c r="B712" s="20"/>
      <c r="C712" s="2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8"/>
      <c r="AC712" s="20"/>
      <c r="AD712" s="29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  <c r="AP712" s="20"/>
      <c r="AQ712" s="20"/>
      <c r="AR712" s="20"/>
      <c r="AS712" s="20"/>
      <c r="AT712" s="20"/>
      <c r="AU712" s="20"/>
      <c r="AV712" s="20"/>
      <c r="AW712" s="20"/>
    </row>
    <row r="713" spans="2:49" ht="12" customHeight="1">
      <c r="B713" s="20"/>
      <c r="C713" s="2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8"/>
      <c r="AC713" s="20"/>
      <c r="AD713" s="29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  <c r="AP713" s="20"/>
      <c r="AQ713" s="20"/>
      <c r="AR713" s="20"/>
      <c r="AS713" s="20"/>
      <c r="AT713" s="20"/>
      <c r="AU713" s="20"/>
      <c r="AV713" s="20"/>
      <c r="AW713" s="20"/>
    </row>
    <row r="714" spans="2:49" ht="12" customHeight="1">
      <c r="B714" s="20"/>
      <c r="C714" s="2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8"/>
      <c r="AC714" s="20"/>
      <c r="AD714" s="29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  <c r="AT714" s="20"/>
      <c r="AU714" s="20"/>
      <c r="AV714" s="20"/>
      <c r="AW714" s="20"/>
    </row>
    <row r="715" spans="2:49" ht="12" customHeight="1">
      <c r="B715" s="20"/>
      <c r="C715" s="2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8"/>
      <c r="AC715" s="20"/>
      <c r="AD715" s="29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  <c r="AT715" s="20"/>
      <c r="AU715" s="20"/>
      <c r="AV715" s="20"/>
      <c r="AW715" s="20"/>
    </row>
    <row r="716" spans="2:49" ht="12" customHeight="1">
      <c r="B716" s="20"/>
      <c r="C716" s="2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8"/>
      <c r="AC716" s="20"/>
      <c r="AD716" s="29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  <c r="AT716" s="20"/>
      <c r="AU716" s="20"/>
      <c r="AV716" s="20"/>
      <c r="AW716" s="20"/>
    </row>
    <row r="717" spans="2:49" ht="12" customHeight="1">
      <c r="B717" s="20"/>
      <c r="C717" s="2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8"/>
      <c r="AC717" s="20"/>
      <c r="AD717" s="29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  <c r="AP717" s="20"/>
      <c r="AQ717" s="20"/>
      <c r="AR717" s="20"/>
      <c r="AS717" s="20"/>
      <c r="AT717" s="20"/>
      <c r="AU717" s="20"/>
      <c r="AV717" s="20"/>
      <c r="AW717" s="20"/>
    </row>
    <row r="718" spans="2:49" ht="12" customHeight="1">
      <c r="B718" s="20"/>
      <c r="C718" s="2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8"/>
      <c r="AC718" s="20"/>
      <c r="AD718" s="29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  <c r="AT718" s="20"/>
      <c r="AU718" s="20"/>
      <c r="AV718" s="20"/>
      <c r="AW718" s="20"/>
    </row>
    <row r="719" spans="2:49" ht="12" customHeight="1">
      <c r="B719" s="20"/>
      <c r="C719" s="2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8"/>
      <c r="AC719" s="20"/>
      <c r="AD719" s="29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  <c r="AT719" s="20"/>
      <c r="AU719" s="20"/>
      <c r="AV719" s="20"/>
      <c r="AW719" s="20"/>
    </row>
    <row r="720" spans="2:49" ht="12" customHeight="1">
      <c r="B720" s="20"/>
      <c r="C720" s="2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8"/>
      <c r="AC720" s="20"/>
      <c r="AD720" s="29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  <c r="AV720" s="20"/>
      <c r="AW720" s="20"/>
    </row>
    <row r="721" spans="2:49" ht="12" customHeight="1">
      <c r="B721" s="20"/>
      <c r="C721" s="2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8"/>
      <c r="AC721" s="20"/>
      <c r="AD721" s="29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  <c r="AP721" s="20"/>
      <c r="AQ721" s="20"/>
      <c r="AR721" s="20"/>
      <c r="AS721" s="20"/>
      <c r="AT721" s="20"/>
      <c r="AU721" s="20"/>
      <c r="AV721" s="20"/>
      <c r="AW721" s="20"/>
    </row>
    <row r="722" spans="2:49" ht="12" customHeight="1">
      <c r="B722" s="20"/>
      <c r="C722" s="2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8"/>
      <c r="AC722" s="20"/>
      <c r="AD722" s="29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  <c r="AP722" s="20"/>
      <c r="AQ722" s="20"/>
      <c r="AR722" s="20"/>
      <c r="AS722" s="20"/>
      <c r="AT722" s="20"/>
      <c r="AU722" s="20"/>
      <c r="AV722" s="20"/>
      <c r="AW722" s="20"/>
    </row>
    <row r="723" spans="2:49" ht="12" customHeight="1">
      <c r="B723" s="20"/>
      <c r="C723" s="2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8"/>
      <c r="AC723" s="20"/>
      <c r="AD723" s="29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  <c r="AP723" s="20"/>
      <c r="AQ723" s="20"/>
      <c r="AR723" s="20"/>
      <c r="AS723" s="20"/>
      <c r="AT723" s="20"/>
      <c r="AU723" s="20"/>
      <c r="AV723" s="20"/>
      <c r="AW723" s="20"/>
    </row>
    <row r="724" spans="2:49" ht="12" customHeight="1">
      <c r="B724" s="20"/>
      <c r="C724" s="2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8"/>
      <c r="AC724" s="20"/>
      <c r="AD724" s="29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  <c r="AT724" s="20"/>
      <c r="AU724" s="20"/>
      <c r="AV724" s="20"/>
      <c r="AW724" s="20"/>
    </row>
    <row r="725" spans="2:49" ht="12" customHeight="1">
      <c r="B725" s="20"/>
      <c r="C725" s="2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8"/>
      <c r="AC725" s="20"/>
      <c r="AD725" s="29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  <c r="AT725" s="20"/>
      <c r="AU725" s="20"/>
      <c r="AV725" s="20"/>
      <c r="AW725" s="20"/>
    </row>
    <row r="726" spans="2:49" ht="12" customHeight="1">
      <c r="B726" s="20"/>
      <c r="C726" s="2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8"/>
      <c r="AC726" s="20"/>
      <c r="AD726" s="29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  <c r="AT726" s="20"/>
      <c r="AU726" s="20"/>
      <c r="AV726" s="20"/>
      <c r="AW726" s="20"/>
    </row>
    <row r="727" spans="2:49" ht="12" customHeight="1">
      <c r="B727" s="20"/>
      <c r="C727" s="2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8"/>
      <c r="AC727" s="20"/>
      <c r="AD727" s="29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  <c r="AP727" s="20"/>
      <c r="AQ727" s="20"/>
      <c r="AR727" s="20"/>
      <c r="AS727" s="20"/>
      <c r="AT727" s="20"/>
      <c r="AU727" s="20"/>
      <c r="AV727" s="20"/>
      <c r="AW727" s="20"/>
    </row>
    <row r="728" spans="2:49" ht="12" customHeight="1">
      <c r="B728" s="20"/>
      <c r="C728" s="2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8"/>
      <c r="AC728" s="20"/>
      <c r="AD728" s="29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  <c r="AT728" s="20"/>
      <c r="AU728" s="20"/>
      <c r="AV728" s="20"/>
      <c r="AW728" s="20"/>
    </row>
    <row r="729" spans="2:49" ht="12" customHeight="1">
      <c r="B729" s="20"/>
      <c r="C729" s="2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8"/>
      <c r="AC729" s="20"/>
      <c r="AD729" s="29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  <c r="AU729" s="20"/>
      <c r="AV729" s="20"/>
      <c r="AW729" s="20"/>
    </row>
    <row r="730" spans="2:49" ht="12" customHeight="1">
      <c r="B730" s="20"/>
      <c r="C730" s="2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8"/>
      <c r="AC730" s="20"/>
      <c r="AD730" s="29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</row>
    <row r="731" spans="2:49" ht="12" customHeight="1">
      <c r="B731" s="20"/>
      <c r="C731" s="2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8"/>
      <c r="AC731" s="20"/>
      <c r="AD731" s="29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  <c r="AT731" s="20"/>
      <c r="AU731" s="20"/>
      <c r="AV731" s="20"/>
      <c r="AW731" s="20"/>
    </row>
    <row r="732" spans="2:49" ht="12" customHeight="1">
      <c r="B732" s="20"/>
      <c r="C732" s="2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8"/>
      <c r="AC732" s="20"/>
      <c r="AD732" s="29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  <c r="AP732" s="20"/>
      <c r="AQ732" s="20"/>
      <c r="AR732" s="20"/>
      <c r="AS732" s="20"/>
      <c r="AT732" s="20"/>
      <c r="AU732" s="20"/>
      <c r="AV732" s="20"/>
      <c r="AW732" s="20"/>
    </row>
    <row r="733" spans="2:49" ht="12" customHeight="1">
      <c r="B733" s="20"/>
      <c r="C733" s="2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8"/>
      <c r="AC733" s="20"/>
      <c r="AD733" s="29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  <c r="AT733" s="20"/>
      <c r="AU733" s="20"/>
      <c r="AV733" s="20"/>
      <c r="AW733" s="20"/>
    </row>
    <row r="734" spans="2:49" ht="12" customHeight="1">
      <c r="B734" s="20"/>
      <c r="C734" s="2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8"/>
      <c r="AC734" s="20"/>
      <c r="AD734" s="29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  <c r="AT734" s="20"/>
      <c r="AU734" s="20"/>
      <c r="AV734" s="20"/>
      <c r="AW734" s="20"/>
    </row>
    <row r="735" spans="2:49" ht="12" customHeight="1">
      <c r="B735" s="20"/>
      <c r="C735" s="2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8"/>
      <c r="AC735" s="20"/>
      <c r="AD735" s="29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  <c r="AT735" s="20"/>
      <c r="AU735" s="20"/>
      <c r="AV735" s="20"/>
      <c r="AW735" s="20"/>
    </row>
    <row r="736" spans="2:49" ht="12" customHeight="1">
      <c r="B736" s="20"/>
      <c r="C736" s="2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8"/>
      <c r="AC736" s="20"/>
      <c r="AD736" s="29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  <c r="AT736" s="20"/>
      <c r="AU736" s="20"/>
      <c r="AV736" s="20"/>
      <c r="AW736" s="20"/>
    </row>
    <row r="737" spans="2:49" ht="12" customHeight="1">
      <c r="B737" s="20"/>
      <c r="C737" s="2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8"/>
      <c r="AC737" s="20"/>
      <c r="AD737" s="29"/>
      <c r="AE737" s="20"/>
      <c r="AF737" s="20"/>
      <c r="AG737" s="20"/>
      <c r="AH737" s="20"/>
      <c r="AI737" s="20"/>
      <c r="AJ737" s="20"/>
      <c r="AK737" s="20"/>
      <c r="AL737" s="20"/>
      <c r="AM737" s="20"/>
      <c r="AN737" s="20"/>
      <c r="AO737" s="20"/>
      <c r="AP737" s="20"/>
      <c r="AQ737" s="20"/>
      <c r="AR737" s="20"/>
      <c r="AS737" s="20"/>
      <c r="AT737" s="20"/>
      <c r="AU737" s="20"/>
      <c r="AV737" s="20"/>
      <c r="AW737" s="20"/>
    </row>
    <row r="738" spans="2:49" ht="12" customHeight="1">
      <c r="B738" s="20"/>
      <c r="C738" s="2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8"/>
      <c r="AC738" s="20"/>
      <c r="AD738" s="29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  <c r="AT738" s="20"/>
      <c r="AU738" s="20"/>
      <c r="AV738" s="20"/>
      <c r="AW738" s="20"/>
    </row>
    <row r="739" spans="2:49" ht="12" customHeight="1">
      <c r="B739" s="20"/>
      <c r="C739" s="2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8"/>
      <c r="AC739" s="20"/>
      <c r="AD739" s="29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  <c r="AT739" s="20"/>
      <c r="AU739" s="20"/>
      <c r="AV739" s="20"/>
      <c r="AW739" s="20"/>
    </row>
    <row r="740" spans="2:49" ht="12" customHeight="1">
      <c r="B740" s="20"/>
      <c r="C740" s="2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8"/>
      <c r="AC740" s="20"/>
      <c r="AD740" s="29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  <c r="AV740" s="20"/>
      <c r="AW740" s="20"/>
    </row>
    <row r="741" spans="2:49" ht="12" customHeight="1">
      <c r="B741" s="20"/>
      <c r="C741" s="2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8"/>
      <c r="AC741" s="20"/>
      <c r="AD741" s="29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  <c r="AP741" s="20"/>
      <c r="AQ741" s="20"/>
      <c r="AR741" s="20"/>
      <c r="AS741" s="20"/>
      <c r="AT741" s="20"/>
      <c r="AU741" s="20"/>
      <c r="AV741" s="20"/>
      <c r="AW741" s="20"/>
    </row>
    <row r="742" spans="2:49" ht="12" customHeight="1">
      <c r="B742" s="20"/>
      <c r="C742" s="2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8"/>
      <c r="AC742" s="20"/>
      <c r="AD742" s="29"/>
      <c r="AE742" s="20"/>
      <c r="AF742" s="20"/>
      <c r="AG742" s="20"/>
      <c r="AH742" s="20"/>
      <c r="AI742" s="20"/>
      <c r="AJ742" s="20"/>
      <c r="AK742" s="20"/>
      <c r="AL742" s="20"/>
      <c r="AM742" s="20"/>
      <c r="AN742" s="20"/>
      <c r="AO742" s="20"/>
      <c r="AP742" s="20"/>
      <c r="AQ742" s="20"/>
      <c r="AR742" s="20"/>
      <c r="AS742" s="20"/>
      <c r="AT742" s="20"/>
      <c r="AU742" s="20"/>
      <c r="AV742" s="20"/>
      <c r="AW742" s="20"/>
    </row>
    <row r="743" spans="2:49" ht="12" customHeight="1">
      <c r="B743" s="20"/>
      <c r="C743" s="2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8"/>
      <c r="AC743" s="20"/>
      <c r="AD743" s="29"/>
      <c r="AE743" s="20"/>
      <c r="AF743" s="20"/>
      <c r="AG743" s="20"/>
      <c r="AH743" s="20"/>
      <c r="AI743" s="20"/>
      <c r="AJ743" s="20"/>
      <c r="AK743" s="20"/>
      <c r="AL743" s="20"/>
      <c r="AM743" s="20"/>
      <c r="AN743" s="20"/>
      <c r="AO743" s="20"/>
      <c r="AP743" s="20"/>
      <c r="AQ743" s="20"/>
      <c r="AR743" s="20"/>
      <c r="AS743" s="20"/>
      <c r="AT743" s="20"/>
      <c r="AU743" s="20"/>
      <c r="AV743" s="20"/>
      <c r="AW743" s="20"/>
    </row>
    <row r="744" spans="2:49" ht="12" customHeight="1">
      <c r="B744" s="20"/>
      <c r="C744" s="2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8"/>
      <c r="AC744" s="20"/>
      <c r="AD744" s="29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  <c r="AP744" s="20"/>
      <c r="AQ744" s="20"/>
      <c r="AR744" s="20"/>
      <c r="AS744" s="20"/>
      <c r="AT744" s="20"/>
      <c r="AU744" s="20"/>
      <c r="AV744" s="20"/>
      <c r="AW744" s="20"/>
    </row>
    <row r="745" spans="2:49" ht="12" customHeight="1">
      <c r="B745" s="20"/>
      <c r="C745" s="2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8"/>
      <c r="AC745" s="20"/>
      <c r="AD745" s="29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  <c r="AP745" s="20"/>
      <c r="AQ745" s="20"/>
      <c r="AR745" s="20"/>
      <c r="AS745" s="20"/>
      <c r="AT745" s="20"/>
      <c r="AU745" s="20"/>
      <c r="AV745" s="20"/>
      <c r="AW745" s="20"/>
    </row>
    <row r="746" spans="2:49" ht="12" customHeight="1">
      <c r="B746" s="20"/>
      <c r="C746" s="2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8"/>
      <c r="AC746" s="20"/>
      <c r="AD746" s="29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  <c r="AP746" s="20"/>
      <c r="AQ746" s="20"/>
      <c r="AR746" s="20"/>
      <c r="AS746" s="20"/>
      <c r="AT746" s="20"/>
      <c r="AU746" s="20"/>
      <c r="AV746" s="20"/>
      <c r="AW746" s="20"/>
    </row>
    <row r="747" spans="2:49" ht="12" customHeight="1">
      <c r="B747" s="20"/>
      <c r="C747" s="2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8"/>
      <c r="AC747" s="20"/>
      <c r="AD747" s="29"/>
      <c r="AE747" s="20"/>
      <c r="AF747" s="20"/>
      <c r="AG747" s="20"/>
      <c r="AH747" s="20"/>
      <c r="AI747" s="20"/>
      <c r="AJ747" s="20"/>
      <c r="AK747" s="20"/>
      <c r="AL747" s="20"/>
      <c r="AM747" s="20"/>
      <c r="AN747" s="20"/>
      <c r="AO747" s="20"/>
      <c r="AP747" s="20"/>
      <c r="AQ747" s="20"/>
      <c r="AR747" s="20"/>
      <c r="AS747" s="20"/>
      <c r="AT747" s="20"/>
      <c r="AU747" s="20"/>
      <c r="AV747" s="20"/>
      <c r="AW747" s="20"/>
    </row>
    <row r="748" spans="2:49" ht="12" customHeight="1">
      <c r="B748" s="20"/>
      <c r="C748" s="2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8"/>
      <c r="AC748" s="20"/>
      <c r="AD748" s="29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  <c r="AP748" s="20"/>
      <c r="AQ748" s="20"/>
      <c r="AR748" s="20"/>
      <c r="AS748" s="20"/>
      <c r="AT748" s="20"/>
      <c r="AU748" s="20"/>
      <c r="AV748" s="20"/>
      <c r="AW748" s="20"/>
    </row>
    <row r="749" spans="2:49" ht="12" customHeight="1">
      <c r="B749" s="20"/>
      <c r="C749" s="2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8"/>
      <c r="AC749" s="20"/>
      <c r="AD749" s="29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  <c r="AP749" s="20"/>
      <c r="AQ749" s="20"/>
      <c r="AR749" s="20"/>
      <c r="AS749" s="20"/>
      <c r="AT749" s="20"/>
      <c r="AU749" s="20"/>
      <c r="AV749" s="20"/>
      <c r="AW749" s="20"/>
    </row>
    <row r="750" spans="2:49" ht="12" customHeight="1">
      <c r="B750" s="20"/>
      <c r="C750" s="2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8"/>
      <c r="AC750" s="20"/>
      <c r="AD750" s="29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  <c r="AV750" s="20"/>
      <c r="AW750" s="20"/>
    </row>
    <row r="751" spans="2:49" ht="12" customHeight="1">
      <c r="B751" s="20"/>
      <c r="C751" s="2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8"/>
      <c r="AC751" s="20"/>
      <c r="AD751" s="29"/>
      <c r="AE751" s="20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  <c r="AP751" s="20"/>
      <c r="AQ751" s="20"/>
      <c r="AR751" s="20"/>
      <c r="AS751" s="20"/>
      <c r="AT751" s="20"/>
      <c r="AU751" s="20"/>
      <c r="AV751" s="20"/>
      <c r="AW751" s="20"/>
    </row>
    <row r="752" spans="2:49" ht="12" customHeight="1">
      <c r="B752" s="20"/>
      <c r="C752" s="2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8"/>
      <c r="AC752" s="20"/>
      <c r="AD752" s="29"/>
      <c r="AE752" s="20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  <c r="AP752" s="20"/>
      <c r="AQ752" s="20"/>
      <c r="AR752" s="20"/>
      <c r="AS752" s="20"/>
      <c r="AT752" s="20"/>
      <c r="AU752" s="20"/>
      <c r="AV752" s="20"/>
      <c r="AW752" s="20"/>
    </row>
    <row r="753" spans="2:49" ht="12" customHeight="1">
      <c r="B753" s="20"/>
      <c r="C753" s="2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8"/>
      <c r="AC753" s="20"/>
      <c r="AD753" s="29"/>
      <c r="AE753" s="20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  <c r="AP753" s="20"/>
      <c r="AQ753" s="20"/>
      <c r="AR753" s="20"/>
      <c r="AS753" s="20"/>
      <c r="AT753" s="20"/>
      <c r="AU753" s="20"/>
      <c r="AV753" s="20"/>
      <c r="AW753" s="20"/>
    </row>
    <row r="754" spans="2:49" ht="12" customHeight="1">
      <c r="B754" s="20"/>
      <c r="C754" s="2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8"/>
      <c r="AC754" s="20"/>
      <c r="AD754" s="29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  <c r="AU754" s="20"/>
      <c r="AV754" s="20"/>
      <c r="AW754" s="20"/>
    </row>
    <row r="755" spans="2:49" ht="12" customHeight="1">
      <c r="B755" s="20"/>
      <c r="C755" s="2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8"/>
      <c r="AC755" s="20"/>
      <c r="AD755" s="29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  <c r="AU755" s="20"/>
      <c r="AV755" s="20"/>
      <c r="AW755" s="20"/>
    </row>
    <row r="756" spans="2:49" ht="12" customHeight="1">
      <c r="B756" s="20"/>
      <c r="C756" s="2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8"/>
      <c r="AC756" s="20"/>
      <c r="AD756" s="29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  <c r="AT756" s="20"/>
      <c r="AU756" s="20"/>
      <c r="AV756" s="20"/>
      <c r="AW756" s="20"/>
    </row>
    <row r="757" spans="2:49" ht="12" customHeight="1">
      <c r="B757" s="20"/>
      <c r="C757" s="2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8"/>
      <c r="AC757" s="20"/>
      <c r="AD757" s="29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  <c r="AP757" s="20"/>
      <c r="AQ757" s="20"/>
      <c r="AR757" s="20"/>
      <c r="AS757" s="20"/>
      <c r="AT757" s="20"/>
      <c r="AU757" s="20"/>
      <c r="AV757" s="20"/>
      <c r="AW757" s="20"/>
    </row>
    <row r="758" spans="2:49" ht="12" customHeight="1">
      <c r="B758" s="20"/>
      <c r="C758" s="2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8"/>
      <c r="AC758" s="20"/>
      <c r="AD758" s="29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  <c r="AU758" s="20"/>
      <c r="AV758" s="20"/>
      <c r="AW758" s="20"/>
    </row>
    <row r="759" spans="2:49" ht="12" customHeight="1">
      <c r="B759" s="20"/>
      <c r="C759" s="2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8"/>
      <c r="AC759" s="20"/>
      <c r="AD759" s="29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  <c r="AP759" s="20"/>
      <c r="AQ759" s="20"/>
      <c r="AR759" s="20"/>
      <c r="AS759" s="20"/>
      <c r="AT759" s="20"/>
      <c r="AU759" s="20"/>
      <c r="AV759" s="20"/>
      <c r="AW759" s="20"/>
    </row>
    <row r="760" spans="2:49" ht="12" customHeight="1">
      <c r="B760" s="20"/>
      <c r="C760" s="2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8"/>
      <c r="AC760" s="20"/>
      <c r="AD760" s="29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  <c r="AV760" s="20"/>
      <c r="AW760" s="20"/>
    </row>
    <row r="761" spans="2:49" ht="12" customHeight="1">
      <c r="B761" s="20"/>
      <c r="C761" s="2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8"/>
      <c r="AC761" s="20"/>
      <c r="AD761" s="29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  <c r="AP761" s="20"/>
      <c r="AQ761" s="20"/>
      <c r="AR761" s="20"/>
      <c r="AS761" s="20"/>
      <c r="AT761" s="20"/>
      <c r="AU761" s="20"/>
      <c r="AV761" s="20"/>
      <c r="AW761" s="20"/>
    </row>
    <row r="762" spans="2:49" ht="12" customHeight="1">
      <c r="B762" s="20"/>
      <c r="C762" s="2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8"/>
      <c r="AC762" s="20"/>
      <c r="AD762" s="29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0"/>
      <c r="AS762" s="20"/>
      <c r="AT762" s="20"/>
      <c r="AU762" s="20"/>
      <c r="AV762" s="20"/>
      <c r="AW762" s="20"/>
    </row>
    <row r="763" spans="2:49" ht="12" customHeight="1">
      <c r="B763" s="20"/>
      <c r="C763" s="2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8"/>
      <c r="AC763" s="20"/>
      <c r="AD763" s="29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  <c r="AP763" s="20"/>
      <c r="AQ763" s="20"/>
      <c r="AR763" s="20"/>
      <c r="AS763" s="20"/>
      <c r="AT763" s="20"/>
      <c r="AU763" s="20"/>
      <c r="AV763" s="20"/>
      <c r="AW763" s="20"/>
    </row>
    <row r="764" spans="2:49" ht="12" customHeight="1">
      <c r="B764" s="20"/>
      <c r="C764" s="2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8"/>
      <c r="AC764" s="20"/>
      <c r="AD764" s="29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0"/>
      <c r="AS764" s="20"/>
      <c r="AT764" s="20"/>
      <c r="AU764" s="20"/>
      <c r="AV764" s="20"/>
      <c r="AW764" s="20"/>
    </row>
    <row r="765" spans="2:49" ht="12" customHeight="1">
      <c r="B765" s="20"/>
      <c r="C765" s="2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8"/>
      <c r="AC765" s="20"/>
      <c r="AD765" s="29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20"/>
      <c r="AS765" s="20"/>
      <c r="AT765" s="20"/>
      <c r="AU765" s="20"/>
      <c r="AV765" s="20"/>
      <c r="AW765" s="20"/>
    </row>
    <row r="766" spans="2:49" ht="12" customHeight="1">
      <c r="B766" s="20"/>
      <c r="C766" s="2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8"/>
      <c r="AC766" s="20"/>
      <c r="AD766" s="29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0"/>
      <c r="AS766" s="20"/>
      <c r="AT766" s="20"/>
      <c r="AU766" s="20"/>
      <c r="AV766" s="20"/>
      <c r="AW766" s="20"/>
    </row>
    <row r="767" spans="2:49" ht="12" customHeight="1">
      <c r="B767" s="20"/>
      <c r="C767" s="2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8"/>
      <c r="AC767" s="20"/>
      <c r="AD767" s="29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  <c r="AP767" s="20"/>
      <c r="AQ767" s="20"/>
      <c r="AR767" s="20"/>
      <c r="AS767" s="20"/>
      <c r="AT767" s="20"/>
      <c r="AU767" s="20"/>
      <c r="AV767" s="20"/>
      <c r="AW767" s="20"/>
    </row>
    <row r="768" spans="2:49" ht="12" customHeight="1">
      <c r="B768" s="20"/>
      <c r="C768" s="2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8"/>
      <c r="AC768" s="20"/>
      <c r="AD768" s="29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0"/>
      <c r="AS768" s="20"/>
      <c r="AT768" s="20"/>
      <c r="AU768" s="20"/>
      <c r="AV768" s="20"/>
      <c r="AW768" s="20"/>
    </row>
    <row r="769" spans="2:49" ht="12" customHeight="1">
      <c r="B769" s="20"/>
      <c r="C769" s="2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8"/>
      <c r="AC769" s="20"/>
      <c r="AD769" s="29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20"/>
      <c r="AS769" s="20"/>
      <c r="AT769" s="20"/>
      <c r="AU769" s="20"/>
      <c r="AV769" s="20"/>
      <c r="AW769" s="20"/>
    </row>
    <row r="770" spans="2:49" ht="12" customHeight="1">
      <c r="B770" s="20"/>
      <c r="C770" s="2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8"/>
      <c r="AC770" s="20"/>
      <c r="AD770" s="29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  <c r="AV770" s="20"/>
      <c r="AW770" s="20"/>
    </row>
    <row r="771" spans="2:49" ht="12" customHeight="1">
      <c r="B771" s="20"/>
      <c r="C771" s="2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8"/>
      <c r="AC771" s="20"/>
      <c r="AD771" s="29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  <c r="AP771" s="20"/>
      <c r="AQ771" s="20"/>
      <c r="AR771" s="20"/>
      <c r="AS771" s="20"/>
      <c r="AT771" s="20"/>
      <c r="AU771" s="20"/>
      <c r="AV771" s="20"/>
      <c r="AW771" s="20"/>
    </row>
    <row r="772" spans="2:49" ht="12" customHeight="1">
      <c r="B772" s="20"/>
      <c r="C772" s="2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8"/>
      <c r="AC772" s="20"/>
      <c r="AD772" s="29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  <c r="AP772" s="20"/>
      <c r="AQ772" s="20"/>
      <c r="AR772" s="20"/>
      <c r="AS772" s="20"/>
      <c r="AT772" s="20"/>
      <c r="AU772" s="20"/>
      <c r="AV772" s="20"/>
      <c r="AW772" s="20"/>
    </row>
    <row r="773" spans="2:49" ht="12" customHeight="1">
      <c r="B773" s="20"/>
      <c r="C773" s="2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8"/>
      <c r="AC773" s="20"/>
      <c r="AD773" s="29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  <c r="AP773" s="20"/>
      <c r="AQ773" s="20"/>
      <c r="AR773" s="20"/>
      <c r="AS773" s="20"/>
      <c r="AT773" s="20"/>
      <c r="AU773" s="20"/>
      <c r="AV773" s="20"/>
      <c r="AW773" s="20"/>
    </row>
    <row r="774" spans="2:49" ht="12" customHeight="1">
      <c r="B774" s="20"/>
      <c r="C774" s="2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8"/>
      <c r="AC774" s="20"/>
      <c r="AD774" s="29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0"/>
      <c r="AS774" s="20"/>
      <c r="AT774" s="20"/>
      <c r="AU774" s="20"/>
      <c r="AV774" s="20"/>
      <c r="AW774" s="20"/>
    </row>
    <row r="775" spans="2:49" ht="12" customHeight="1">
      <c r="B775" s="20"/>
      <c r="C775" s="2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8"/>
      <c r="AC775" s="20"/>
      <c r="AD775" s="29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20"/>
      <c r="AS775" s="20"/>
      <c r="AT775" s="20"/>
      <c r="AU775" s="20"/>
      <c r="AV775" s="20"/>
      <c r="AW775" s="20"/>
    </row>
    <row r="776" spans="2:49" ht="12" customHeight="1">
      <c r="B776" s="20"/>
      <c r="C776" s="2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8"/>
      <c r="AC776" s="20"/>
      <c r="AD776" s="29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0"/>
      <c r="AS776" s="20"/>
      <c r="AT776" s="20"/>
      <c r="AU776" s="20"/>
      <c r="AV776" s="20"/>
      <c r="AW776" s="20"/>
    </row>
    <row r="777" spans="2:49" ht="12" customHeight="1">
      <c r="B777" s="20"/>
      <c r="C777" s="2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8"/>
      <c r="AC777" s="20"/>
      <c r="AD777" s="29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20"/>
      <c r="AS777" s="20"/>
      <c r="AT777" s="20"/>
      <c r="AU777" s="20"/>
      <c r="AV777" s="20"/>
      <c r="AW777" s="20"/>
    </row>
    <row r="778" spans="2:49" ht="12" customHeight="1">
      <c r="B778" s="20"/>
      <c r="C778" s="2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8"/>
      <c r="AC778" s="20"/>
      <c r="AD778" s="29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  <c r="AT778" s="20"/>
      <c r="AU778" s="20"/>
      <c r="AV778" s="20"/>
      <c r="AW778" s="20"/>
    </row>
    <row r="779" spans="2:49" ht="12" customHeight="1">
      <c r="B779" s="20"/>
      <c r="C779" s="2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8"/>
      <c r="AC779" s="20"/>
      <c r="AD779" s="29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  <c r="AT779" s="20"/>
      <c r="AU779" s="20"/>
      <c r="AV779" s="20"/>
      <c r="AW779" s="20"/>
    </row>
    <row r="780" spans="2:49" ht="12" customHeight="1">
      <c r="B780" s="20"/>
      <c r="C780" s="2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8"/>
      <c r="AC780" s="20"/>
      <c r="AD780" s="29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  <c r="AV780" s="20"/>
      <c r="AW780" s="20"/>
    </row>
    <row r="781" spans="2:49" ht="12" customHeight="1">
      <c r="B781" s="20"/>
      <c r="C781" s="2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8"/>
      <c r="AC781" s="20"/>
      <c r="AD781" s="29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20"/>
      <c r="AS781" s="20"/>
      <c r="AT781" s="20"/>
      <c r="AU781" s="20"/>
      <c r="AV781" s="20"/>
      <c r="AW781" s="20"/>
    </row>
    <row r="782" spans="2:49" ht="12" customHeight="1">
      <c r="B782" s="20"/>
      <c r="C782" s="2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8"/>
      <c r="AC782" s="20"/>
      <c r="AD782" s="29"/>
      <c r="AE782" s="20"/>
      <c r="AF782" s="20"/>
      <c r="AG782" s="20"/>
      <c r="AH782" s="20"/>
      <c r="AI782" s="20"/>
      <c r="AJ782" s="20"/>
      <c r="AK782" s="20"/>
      <c r="AL782" s="20"/>
      <c r="AM782" s="20"/>
      <c r="AN782" s="20"/>
      <c r="AO782" s="20"/>
      <c r="AP782" s="20"/>
      <c r="AQ782" s="20"/>
      <c r="AR782" s="20"/>
      <c r="AS782" s="20"/>
      <c r="AT782" s="20"/>
      <c r="AU782" s="20"/>
      <c r="AV782" s="20"/>
      <c r="AW782" s="20"/>
    </row>
    <row r="783" spans="2:49" ht="12" customHeight="1">
      <c r="B783" s="20"/>
      <c r="C783" s="2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8"/>
      <c r="AC783" s="20"/>
      <c r="AD783" s="29"/>
      <c r="AE783" s="20"/>
      <c r="AF783" s="20"/>
      <c r="AG783" s="20"/>
      <c r="AH783" s="20"/>
      <c r="AI783" s="20"/>
      <c r="AJ783" s="20"/>
      <c r="AK783" s="20"/>
      <c r="AL783" s="20"/>
      <c r="AM783" s="20"/>
      <c r="AN783" s="20"/>
      <c r="AO783" s="20"/>
      <c r="AP783" s="20"/>
      <c r="AQ783" s="20"/>
      <c r="AR783" s="20"/>
      <c r="AS783" s="20"/>
      <c r="AT783" s="20"/>
      <c r="AU783" s="20"/>
      <c r="AV783" s="20"/>
      <c r="AW783" s="20"/>
    </row>
    <row r="784" spans="2:49" ht="12" customHeight="1">
      <c r="B784" s="20"/>
      <c r="C784" s="2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8"/>
      <c r="AC784" s="20"/>
      <c r="AD784" s="29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  <c r="AT784" s="20"/>
      <c r="AU784" s="20"/>
      <c r="AV784" s="20"/>
      <c r="AW784" s="20"/>
    </row>
    <row r="785" spans="2:49" ht="12" customHeight="1">
      <c r="B785" s="20"/>
      <c r="C785" s="2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8"/>
      <c r="AC785" s="20"/>
      <c r="AD785" s="29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  <c r="AP785" s="20"/>
      <c r="AQ785" s="20"/>
      <c r="AR785" s="20"/>
      <c r="AS785" s="20"/>
      <c r="AT785" s="20"/>
      <c r="AU785" s="20"/>
      <c r="AV785" s="20"/>
      <c r="AW785" s="20"/>
    </row>
    <row r="786" spans="2:49" ht="12" customHeight="1">
      <c r="B786" s="20"/>
      <c r="C786" s="2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8"/>
      <c r="AC786" s="20"/>
      <c r="AD786" s="29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  <c r="AP786" s="20"/>
      <c r="AQ786" s="20"/>
      <c r="AR786" s="20"/>
      <c r="AS786" s="20"/>
      <c r="AT786" s="20"/>
      <c r="AU786" s="20"/>
      <c r="AV786" s="20"/>
      <c r="AW786" s="20"/>
    </row>
    <row r="787" spans="2:49" ht="12" customHeight="1">
      <c r="B787" s="20"/>
      <c r="C787" s="2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8"/>
      <c r="AC787" s="20"/>
      <c r="AD787" s="29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  <c r="AP787" s="20"/>
      <c r="AQ787" s="20"/>
      <c r="AR787" s="20"/>
      <c r="AS787" s="20"/>
      <c r="AT787" s="20"/>
      <c r="AU787" s="20"/>
      <c r="AV787" s="20"/>
      <c r="AW787" s="20"/>
    </row>
    <row r="788" spans="2:49" ht="12" customHeight="1">
      <c r="B788" s="20"/>
      <c r="C788" s="2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8"/>
      <c r="AC788" s="20"/>
      <c r="AD788" s="29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  <c r="AU788" s="20"/>
      <c r="AV788" s="20"/>
      <c r="AW788" s="20"/>
    </row>
    <row r="789" spans="2:49" ht="12" customHeight="1">
      <c r="B789" s="20"/>
      <c r="C789" s="2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8"/>
      <c r="AC789" s="20"/>
      <c r="AD789" s="29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  <c r="AU789" s="20"/>
      <c r="AV789" s="20"/>
      <c r="AW789" s="20"/>
    </row>
    <row r="790" spans="2:49" ht="12" customHeight="1">
      <c r="B790" s="20"/>
      <c r="C790" s="2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8"/>
      <c r="AC790" s="20"/>
      <c r="AD790" s="29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  <c r="AV790" s="20"/>
      <c r="AW790" s="20"/>
    </row>
    <row r="791" spans="2:49" ht="12" customHeight="1">
      <c r="B791" s="20"/>
      <c r="C791" s="2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8"/>
      <c r="AC791" s="20"/>
      <c r="AD791" s="29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20"/>
      <c r="AS791" s="20"/>
      <c r="AT791" s="20"/>
      <c r="AU791" s="20"/>
      <c r="AV791" s="20"/>
      <c r="AW791" s="20"/>
    </row>
    <row r="792" spans="2:49" ht="12" customHeight="1">
      <c r="B792" s="20"/>
      <c r="C792" s="2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8"/>
      <c r="AC792" s="20"/>
      <c r="AD792" s="29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20"/>
      <c r="AS792" s="20"/>
      <c r="AT792" s="20"/>
      <c r="AU792" s="20"/>
      <c r="AV792" s="20"/>
      <c r="AW792" s="20"/>
    </row>
    <row r="793" spans="2:49" ht="12" customHeight="1">
      <c r="B793" s="20"/>
      <c r="C793" s="2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8"/>
      <c r="AC793" s="20"/>
      <c r="AD793" s="29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  <c r="AT793" s="20"/>
      <c r="AU793" s="20"/>
      <c r="AV793" s="20"/>
      <c r="AW793" s="20"/>
    </row>
    <row r="794" spans="2:49" ht="12" customHeight="1">
      <c r="B794" s="20"/>
      <c r="C794" s="2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8"/>
      <c r="AC794" s="20"/>
      <c r="AD794" s="29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  <c r="AU794" s="20"/>
      <c r="AV794" s="20"/>
      <c r="AW794" s="20"/>
    </row>
    <row r="795" spans="2:49" ht="12" customHeight="1">
      <c r="B795" s="20"/>
      <c r="C795" s="2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8"/>
      <c r="AC795" s="20"/>
      <c r="AD795" s="29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  <c r="AT795" s="20"/>
      <c r="AU795" s="20"/>
      <c r="AV795" s="20"/>
      <c r="AW795" s="20"/>
    </row>
    <row r="796" spans="2:49" ht="12" customHeight="1">
      <c r="B796" s="20"/>
      <c r="C796" s="2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8"/>
      <c r="AC796" s="20"/>
      <c r="AD796" s="29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  <c r="AT796" s="20"/>
      <c r="AU796" s="20"/>
      <c r="AV796" s="20"/>
      <c r="AW796" s="20"/>
    </row>
    <row r="797" spans="2:49" ht="12" customHeight="1">
      <c r="B797" s="20"/>
      <c r="C797" s="2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8"/>
      <c r="AC797" s="20"/>
      <c r="AD797" s="29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20"/>
      <c r="AS797" s="20"/>
      <c r="AT797" s="20"/>
      <c r="AU797" s="20"/>
      <c r="AV797" s="20"/>
      <c r="AW797" s="20"/>
    </row>
    <row r="798" spans="2:49" ht="12" customHeight="1">
      <c r="B798" s="20"/>
      <c r="C798" s="2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8"/>
      <c r="AC798" s="20"/>
      <c r="AD798" s="29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  <c r="AU798" s="20"/>
      <c r="AV798" s="20"/>
      <c r="AW798" s="20"/>
    </row>
    <row r="799" spans="2:49" ht="12" customHeight="1">
      <c r="B799" s="20"/>
      <c r="C799" s="2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8"/>
      <c r="AC799" s="20"/>
      <c r="AD799" s="29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  <c r="AT799" s="20"/>
      <c r="AU799" s="20"/>
      <c r="AV799" s="20"/>
      <c r="AW799" s="20"/>
    </row>
    <row r="800" spans="2:49" ht="12" customHeight="1">
      <c r="B800" s="20"/>
      <c r="C800" s="2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8"/>
      <c r="AC800" s="20"/>
      <c r="AD800" s="29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  <c r="AV800" s="20"/>
      <c r="AW800" s="20"/>
    </row>
    <row r="801" spans="2:49" ht="12" customHeight="1">
      <c r="B801" s="20"/>
      <c r="C801" s="2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8"/>
      <c r="AC801" s="20"/>
      <c r="AD801" s="29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  <c r="AT801" s="20"/>
      <c r="AU801" s="20"/>
      <c r="AV801" s="20"/>
      <c r="AW801" s="20"/>
    </row>
    <row r="802" spans="2:49" ht="12" customHeight="1">
      <c r="B802" s="20"/>
      <c r="C802" s="2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8"/>
      <c r="AC802" s="20"/>
      <c r="AD802" s="29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  <c r="AP802" s="20"/>
      <c r="AQ802" s="20"/>
      <c r="AR802" s="20"/>
      <c r="AS802" s="20"/>
      <c r="AT802" s="20"/>
      <c r="AU802" s="20"/>
      <c r="AV802" s="20"/>
      <c r="AW802" s="20"/>
    </row>
    <row r="803" spans="2:49" ht="12" customHeight="1">
      <c r="B803" s="20"/>
      <c r="C803" s="2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8"/>
      <c r="AC803" s="20"/>
      <c r="AD803" s="29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  <c r="AP803" s="20"/>
      <c r="AQ803" s="20"/>
      <c r="AR803" s="20"/>
      <c r="AS803" s="20"/>
      <c r="AT803" s="20"/>
      <c r="AU803" s="20"/>
      <c r="AV803" s="20"/>
      <c r="AW803" s="20"/>
    </row>
    <row r="804" spans="2:49" ht="12" customHeight="1">
      <c r="B804" s="20"/>
      <c r="C804" s="2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8"/>
      <c r="AC804" s="20"/>
      <c r="AD804" s="29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  <c r="AT804" s="20"/>
      <c r="AU804" s="20"/>
      <c r="AV804" s="20"/>
      <c r="AW804" s="20"/>
    </row>
    <row r="805" spans="2:49" ht="12" customHeight="1">
      <c r="B805" s="20"/>
      <c r="C805" s="2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8"/>
      <c r="AC805" s="20"/>
      <c r="AD805" s="29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  <c r="AT805" s="20"/>
      <c r="AU805" s="20"/>
      <c r="AV805" s="20"/>
      <c r="AW805" s="20"/>
    </row>
    <row r="806" spans="2:49" ht="12" customHeight="1">
      <c r="B806" s="20"/>
      <c r="C806" s="2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8"/>
      <c r="AC806" s="20"/>
      <c r="AD806" s="29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  <c r="AT806" s="20"/>
      <c r="AU806" s="20"/>
      <c r="AV806" s="20"/>
      <c r="AW806" s="20"/>
    </row>
    <row r="807" spans="2:49" ht="12" customHeight="1">
      <c r="B807" s="20"/>
      <c r="C807" s="2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8"/>
      <c r="AC807" s="20"/>
      <c r="AD807" s="29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  <c r="AP807" s="20"/>
      <c r="AQ807" s="20"/>
      <c r="AR807" s="20"/>
      <c r="AS807" s="20"/>
      <c r="AT807" s="20"/>
      <c r="AU807" s="20"/>
      <c r="AV807" s="20"/>
      <c r="AW807" s="20"/>
    </row>
    <row r="808" spans="2:49" ht="12" customHeight="1">
      <c r="B808" s="20"/>
      <c r="C808" s="2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8"/>
      <c r="AC808" s="20"/>
      <c r="AD808" s="29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  <c r="AP808" s="20"/>
      <c r="AQ808" s="20"/>
      <c r="AR808" s="20"/>
      <c r="AS808" s="20"/>
      <c r="AT808" s="20"/>
      <c r="AU808" s="20"/>
      <c r="AV808" s="20"/>
      <c r="AW808" s="20"/>
    </row>
    <row r="809" spans="2:49" ht="12" customHeight="1">
      <c r="B809" s="20"/>
      <c r="C809" s="2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8"/>
      <c r="AC809" s="20"/>
      <c r="AD809" s="29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  <c r="AT809" s="20"/>
      <c r="AU809" s="20"/>
      <c r="AV809" s="20"/>
      <c r="AW809" s="20"/>
    </row>
    <row r="810" spans="2:49" ht="12" customHeight="1">
      <c r="B810" s="20"/>
      <c r="C810" s="2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8"/>
      <c r="AC810" s="20"/>
      <c r="AD810" s="29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  <c r="AV810" s="20"/>
      <c r="AW810" s="20"/>
    </row>
    <row r="811" spans="2:49" ht="12" customHeight="1">
      <c r="B811" s="20"/>
      <c r="C811" s="2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8"/>
      <c r="AC811" s="20"/>
      <c r="AD811" s="29"/>
      <c r="AE811" s="20"/>
      <c r="AF811" s="20"/>
      <c r="AG811" s="20"/>
      <c r="AH811" s="20"/>
      <c r="AI811" s="20"/>
      <c r="AJ811" s="20"/>
      <c r="AK811" s="20"/>
      <c r="AL811" s="20"/>
      <c r="AM811" s="20"/>
      <c r="AN811" s="20"/>
      <c r="AO811" s="20"/>
      <c r="AP811" s="20"/>
      <c r="AQ811" s="20"/>
      <c r="AR811" s="20"/>
      <c r="AS811" s="20"/>
      <c r="AT811" s="20"/>
      <c r="AU811" s="20"/>
      <c r="AV811" s="20"/>
      <c r="AW811" s="20"/>
    </row>
    <row r="812" spans="2:49" ht="12" customHeight="1">
      <c r="B812" s="20"/>
      <c r="C812" s="2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8"/>
      <c r="AC812" s="20"/>
      <c r="AD812" s="29"/>
      <c r="AE812" s="20"/>
      <c r="AF812" s="20"/>
      <c r="AG812" s="20"/>
      <c r="AH812" s="20"/>
      <c r="AI812" s="20"/>
      <c r="AJ812" s="20"/>
      <c r="AK812" s="20"/>
      <c r="AL812" s="20"/>
      <c r="AM812" s="20"/>
      <c r="AN812" s="20"/>
      <c r="AO812" s="20"/>
      <c r="AP812" s="20"/>
      <c r="AQ812" s="20"/>
      <c r="AR812" s="20"/>
      <c r="AS812" s="20"/>
      <c r="AT812" s="20"/>
      <c r="AU812" s="20"/>
      <c r="AV812" s="20"/>
      <c r="AW812" s="20"/>
    </row>
    <row r="813" spans="2:49" ht="12" customHeight="1">
      <c r="B813" s="20"/>
      <c r="C813" s="2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8"/>
      <c r="AC813" s="20"/>
      <c r="AD813" s="29"/>
      <c r="AE813" s="20"/>
      <c r="AF813" s="20"/>
      <c r="AG813" s="20"/>
      <c r="AH813" s="20"/>
      <c r="AI813" s="20"/>
      <c r="AJ813" s="20"/>
      <c r="AK813" s="20"/>
      <c r="AL813" s="20"/>
      <c r="AM813" s="20"/>
      <c r="AN813" s="20"/>
      <c r="AO813" s="20"/>
      <c r="AP813" s="20"/>
      <c r="AQ813" s="20"/>
      <c r="AR813" s="20"/>
      <c r="AS813" s="20"/>
      <c r="AT813" s="20"/>
      <c r="AU813" s="20"/>
      <c r="AV813" s="20"/>
      <c r="AW813" s="20"/>
    </row>
    <row r="814" spans="2:49" ht="12" customHeight="1">
      <c r="B814" s="20"/>
      <c r="C814" s="2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8"/>
      <c r="AC814" s="20"/>
      <c r="AD814" s="29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  <c r="AT814" s="20"/>
      <c r="AU814" s="20"/>
      <c r="AV814" s="20"/>
      <c r="AW814" s="20"/>
    </row>
    <row r="815" spans="2:49" ht="12" customHeight="1">
      <c r="B815" s="20"/>
      <c r="C815" s="2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8"/>
      <c r="AC815" s="20"/>
      <c r="AD815" s="29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  <c r="AP815" s="20"/>
      <c r="AQ815" s="20"/>
      <c r="AR815" s="20"/>
      <c r="AS815" s="20"/>
      <c r="AT815" s="20"/>
      <c r="AU815" s="20"/>
      <c r="AV815" s="20"/>
      <c r="AW815" s="20"/>
    </row>
    <row r="816" spans="2:49" ht="12" customHeight="1">
      <c r="B816" s="20"/>
      <c r="C816" s="2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8"/>
      <c r="AC816" s="20"/>
      <c r="AD816" s="29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  <c r="AU816" s="20"/>
      <c r="AV816" s="20"/>
      <c r="AW816" s="20"/>
    </row>
    <row r="817" spans="2:49" ht="12" customHeight="1">
      <c r="B817" s="20"/>
      <c r="C817" s="2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8"/>
      <c r="AC817" s="20"/>
      <c r="AD817" s="29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  <c r="AU817" s="20"/>
      <c r="AV817" s="20"/>
      <c r="AW817" s="20"/>
    </row>
    <row r="818" spans="2:49" ht="12" customHeight="1">
      <c r="B818" s="20"/>
      <c r="C818" s="2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8"/>
      <c r="AC818" s="20"/>
      <c r="AD818" s="29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  <c r="AT818" s="20"/>
      <c r="AU818" s="20"/>
      <c r="AV818" s="20"/>
      <c r="AW818" s="20"/>
    </row>
    <row r="819" spans="2:49" ht="12" customHeight="1">
      <c r="B819" s="20"/>
      <c r="C819" s="2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8"/>
      <c r="AC819" s="20"/>
      <c r="AD819" s="29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  <c r="AU819" s="20"/>
      <c r="AV819" s="20"/>
      <c r="AW819" s="20"/>
    </row>
    <row r="820" spans="2:49" ht="12" customHeight="1">
      <c r="B820" s="20"/>
      <c r="C820" s="2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8"/>
      <c r="AC820" s="20"/>
      <c r="AD820" s="29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  <c r="AU820" s="20"/>
      <c r="AV820" s="20"/>
      <c r="AW820" s="20"/>
    </row>
    <row r="821" spans="2:49" ht="12" customHeight="1">
      <c r="B821" s="20"/>
      <c r="C821" s="2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8"/>
      <c r="AC821" s="20"/>
      <c r="AD821" s="29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  <c r="AP821" s="20"/>
      <c r="AQ821" s="20"/>
      <c r="AR821" s="20"/>
      <c r="AS821" s="20"/>
      <c r="AT821" s="20"/>
      <c r="AU821" s="20"/>
      <c r="AV821" s="20"/>
      <c r="AW821" s="20"/>
    </row>
    <row r="822" spans="2:49" ht="12" customHeight="1">
      <c r="B822" s="20"/>
      <c r="C822" s="2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8"/>
      <c r="AC822" s="20"/>
      <c r="AD822" s="29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  <c r="AP822" s="20"/>
      <c r="AQ822" s="20"/>
      <c r="AR822" s="20"/>
      <c r="AS822" s="20"/>
      <c r="AT822" s="20"/>
      <c r="AU822" s="20"/>
      <c r="AV822" s="20"/>
      <c r="AW822" s="20"/>
    </row>
    <row r="823" spans="2:49" ht="12" customHeight="1">
      <c r="B823" s="20"/>
      <c r="C823" s="2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8"/>
      <c r="AC823" s="20"/>
      <c r="AD823" s="29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  <c r="AP823" s="20"/>
      <c r="AQ823" s="20"/>
      <c r="AR823" s="20"/>
      <c r="AS823" s="20"/>
      <c r="AT823" s="20"/>
      <c r="AU823" s="20"/>
      <c r="AV823" s="20"/>
      <c r="AW823" s="20"/>
    </row>
    <row r="824" spans="2:49" ht="12" customHeight="1">
      <c r="B824" s="20"/>
      <c r="C824" s="2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8"/>
      <c r="AC824" s="20"/>
      <c r="AD824" s="29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0"/>
      <c r="AS824" s="20"/>
      <c r="AT824" s="20"/>
      <c r="AU824" s="20"/>
      <c r="AV824" s="20"/>
      <c r="AW824" s="20"/>
    </row>
    <row r="825" spans="2:49" ht="12" customHeight="1">
      <c r="B825" s="20"/>
      <c r="C825" s="2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8"/>
      <c r="AC825" s="20"/>
      <c r="AD825" s="29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20"/>
      <c r="AS825" s="20"/>
      <c r="AT825" s="20"/>
      <c r="AU825" s="20"/>
      <c r="AV825" s="20"/>
      <c r="AW825" s="20"/>
    </row>
    <row r="826" spans="2:49" ht="12" customHeight="1">
      <c r="B826" s="20"/>
      <c r="C826" s="2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8"/>
      <c r="AC826" s="20"/>
      <c r="AD826" s="29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  <c r="AT826" s="20"/>
      <c r="AU826" s="20"/>
      <c r="AV826" s="20"/>
      <c r="AW826" s="20"/>
    </row>
    <row r="827" spans="2:49" ht="12" customHeight="1">
      <c r="B827" s="20"/>
      <c r="C827" s="2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8"/>
      <c r="AC827" s="20"/>
      <c r="AD827" s="29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  <c r="AP827" s="20"/>
      <c r="AQ827" s="20"/>
      <c r="AR827" s="20"/>
      <c r="AS827" s="20"/>
      <c r="AT827" s="20"/>
      <c r="AU827" s="20"/>
      <c r="AV827" s="20"/>
      <c r="AW827" s="20"/>
    </row>
    <row r="828" spans="2:49" ht="12" customHeight="1">
      <c r="B828" s="20"/>
      <c r="C828" s="2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8"/>
      <c r="AC828" s="20"/>
      <c r="AD828" s="29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  <c r="AP828" s="20"/>
      <c r="AQ828" s="20"/>
      <c r="AR828" s="20"/>
      <c r="AS828" s="20"/>
      <c r="AT828" s="20"/>
      <c r="AU828" s="20"/>
      <c r="AV828" s="20"/>
      <c r="AW828" s="20"/>
    </row>
    <row r="829" spans="2:49" ht="12" customHeight="1">
      <c r="B829" s="20"/>
      <c r="C829" s="2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8"/>
      <c r="AC829" s="20"/>
      <c r="AD829" s="29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  <c r="AP829" s="20"/>
      <c r="AQ829" s="20"/>
      <c r="AR829" s="20"/>
      <c r="AS829" s="20"/>
      <c r="AT829" s="20"/>
      <c r="AU829" s="20"/>
      <c r="AV829" s="20"/>
      <c r="AW829" s="20"/>
    </row>
    <row r="830" spans="2:49" ht="12" customHeight="1">
      <c r="B830" s="20"/>
      <c r="C830" s="2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8"/>
      <c r="AC830" s="20"/>
      <c r="AD830" s="29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  <c r="AV830" s="20"/>
      <c r="AW830" s="20"/>
    </row>
    <row r="831" spans="2:49" ht="12" customHeight="1">
      <c r="B831" s="20"/>
      <c r="C831" s="2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8"/>
      <c r="AC831" s="20"/>
      <c r="AD831" s="29"/>
      <c r="AE831" s="20"/>
      <c r="AF831" s="20"/>
      <c r="AG831" s="20"/>
      <c r="AH831" s="20"/>
      <c r="AI831" s="20"/>
      <c r="AJ831" s="20"/>
      <c r="AK831" s="20"/>
      <c r="AL831" s="20"/>
      <c r="AM831" s="20"/>
      <c r="AN831" s="20"/>
      <c r="AO831" s="20"/>
      <c r="AP831" s="20"/>
      <c r="AQ831" s="20"/>
      <c r="AR831" s="20"/>
      <c r="AS831" s="20"/>
      <c r="AT831" s="20"/>
      <c r="AU831" s="20"/>
      <c r="AV831" s="20"/>
      <c r="AW831" s="20"/>
    </row>
    <row r="832" spans="2:49" ht="12" customHeight="1">
      <c r="B832" s="20"/>
      <c r="C832" s="2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8"/>
      <c r="AC832" s="20"/>
      <c r="AD832" s="29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  <c r="AP832" s="20"/>
      <c r="AQ832" s="20"/>
      <c r="AR832" s="20"/>
      <c r="AS832" s="20"/>
      <c r="AT832" s="20"/>
      <c r="AU832" s="20"/>
      <c r="AV832" s="20"/>
      <c r="AW832" s="20"/>
    </row>
    <row r="833" spans="2:49" ht="12" customHeight="1">
      <c r="B833" s="20"/>
      <c r="C833" s="2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8"/>
      <c r="AC833" s="20"/>
      <c r="AD833" s="29"/>
      <c r="AE833" s="20"/>
      <c r="AF833" s="20"/>
      <c r="AG833" s="20"/>
      <c r="AH833" s="20"/>
      <c r="AI833" s="20"/>
      <c r="AJ833" s="20"/>
      <c r="AK833" s="20"/>
      <c r="AL833" s="20"/>
      <c r="AM833" s="20"/>
      <c r="AN833" s="20"/>
      <c r="AO833" s="20"/>
      <c r="AP833" s="20"/>
      <c r="AQ833" s="20"/>
      <c r="AR833" s="20"/>
      <c r="AS833" s="20"/>
      <c r="AT833" s="20"/>
      <c r="AU833" s="20"/>
      <c r="AV833" s="20"/>
      <c r="AW833" s="20"/>
    </row>
    <row r="834" spans="2:49" ht="12" customHeight="1">
      <c r="B834" s="20"/>
      <c r="C834" s="2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8"/>
      <c r="AC834" s="20"/>
      <c r="AD834" s="29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  <c r="AP834" s="20"/>
      <c r="AQ834" s="20"/>
      <c r="AR834" s="20"/>
      <c r="AS834" s="20"/>
      <c r="AT834" s="20"/>
      <c r="AU834" s="20"/>
      <c r="AV834" s="20"/>
      <c r="AW834" s="20"/>
    </row>
    <row r="835" spans="2:49" ht="12" customHeight="1">
      <c r="B835" s="20"/>
      <c r="C835" s="2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8"/>
      <c r="AC835" s="20"/>
      <c r="AD835" s="29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  <c r="AP835" s="20"/>
      <c r="AQ835" s="20"/>
      <c r="AR835" s="20"/>
      <c r="AS835" s="20"/>
      <c r="AT835" s="20"/>
      <c r="AU835" s="20"/>
      <c r="AV835" s="20"/>
      <c r="AW835" s="20"/>
    </row>
    <row r="836" spans="2:49" ht="12" customHeight="1">
      <c r="B836" s="20"/>
      <c r="C836" s="2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8"/>
      <c r="AC836" s="20"/>
      <c r="AD836" s="29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  <c r="AP836" s="20"/>
      <c r="AQ836" s="20"/>
      <c r="AR836" s="20"/>
      <c r="AS836" s="20"/>
      <c r="AT836" s="20"/>
      <c r="AU836" s="20"/>
      <c r="AV836" s="20"/>
      <c r="AW836" s="20"/>
    </row>
    <row r="837" spans="2:49" ht="12" customHeight="1">
      <c r="B837" s="20"/>
      <c r="C837" s="2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8"/>
      <c r="AC837" s="20"/>
      <c r="AD837" s="29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  <c r="AP837" s="20"/>
      <c r="AQ837" s="20"/>
      <c r="AR837" s="20"/>
      <c r="AS837" s="20"/>
      <c r="AT837" s="20"/>
      <c r="AU837" s="20"/>
      <c r="AV837" s="20"/>
      <c r="AW837" s="20"/>
    </row>
    <row r="838" spans="2:49" ht="12" customHeight="1">
      <c r="B838" s="20"/>
      <c r="C838" s="2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8"/>
      <c r="AC838" s="20"/>
      <c r="AD838" s="29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  <c r="AT838" s="20"/>
      <c r="AU838" s="20"/>
      <c r="AV838" s="20"/>
      <c r="AW838" s="20"/>
    </row>
    <row r="839" spans="2:49" ht="12" customHeight="1">
      <c r="B839" s="20"/>
      <c r="C839" s="2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8"/>
      <c r="AC839" s="20"/>
      <c r="AD839" s="29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  <c r="AT839" s="20"/>
      <c r="AU839" s="20"/>
      <c r="AV839" s="20"/>
      <c r="AW839" s="20"/>
    </row>
    <row r="840" spans="2:49" ht="12" customHeight="1">
      <c r="B840" s="20"/>
      <c r="C840" s="2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8"/>
      <c r="AC840" s="20"/>
      <c r="AD840" s="29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  <c r="AV840" s="20"/>
      <c r="AW840" s="20"/>
    </row>
    <row r="841" spans="2:49" ht="12" customHeight="1">
      <c r="B841" s="20"/>
      <c r="C841" s="2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8"/>
      <c r="AC841" s="20"/>
      <c r="AD841" s="29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  <c r="AP841" s="20"/>
      <c r="AQ841" s="20"/>
      <c r="AR841" s="20"/>
      <c r="AS841" s="20"/>
      <c r="AT841" s="20"/>
      <c r="AU841" s="20"/>
      <c r="AV841" s="20"/>
      <c r="AW841" s="20"/>
    </row>
    <row r="842" spans="2:49" ht="12" customHeight="1">
      <c r="B842" s="20"/>
      <c r="C842" s="2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8"/>
      <c r="AC842" s="20"/>
      <c r="AD842" s="29"/>
      <c r="AE842" s="20"/>
      <c r="AF842" s="20"/>
      <c r="AG842" s="20"/>
      <c r="AH842" s="20"/>
      <c r="AI842" s="20"/>
      <c r="AJ842" s="20"/>
      <c r="AK842" s="20"/>
      <c r="AL842" s="20"/>
      <c r="AM842" s="20"/>
      <c r="AN842" s="20"/>
      <c r="AO842" s="20"/>
      <c r="AP842" s="20"/>
      <c r="AQ842" s="20"/>
      <c r="AR842" s="20"/>
      <c r="AS842" s="20"/>
      <c r="AT842" s="20"/>
      <c r="AU842" s="20"/>
      <c r="AV842" s="20"/>
      <c r="AW842" s="20"/>
    </row>
    <row r="843" spans="2:49" ht="12" customHeight="1">
      <c r="B843" s="20"/>
      <c r="C843" s="2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8"/>
      <c r="AC843" s="20"/>
      <c r="AD843" s="29"/>
      <c r="AE843" s="20"/>
      <c r="AF843" s="20"/>
      <c r="AG843" s="20"/>
      <c r="AH843" s="20"/>
      <c r="AI843" s="20"/>
      <c r="AJ843" s="20"/>
      <c r="AK843" s="20"/>
      <c r="AL843" s="20"/>
      <c r="AM843" s="20"/>
      <c r="AN843" s="20"/>
      <c r="AO843" s="20"/>
      <c r="AP843" s="20"/>
      <c r="AQ843" s="20"/>
      <c r="AR843" s="20"/>
      <c r="AS843" s="20"/>
      <c r="AT843" s="20"/>
      <c r="AU843" s="20"/>
      <c r="AV843" s="20"/>
      <c r="AW843" s="20"/>
    </row>
    <row r="844" spans="2:49" ht="12" customHeight="1">
      <c r="B844" s="20"/>
      <c r="C844" s="2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8"/>
      <c r="AC844" s="20"/>
      <c r="AD844" s="29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  <c r="AT844" s="20"/>
      <c r="AU844" s="20"/>
      <c r="AV844" s="20"/>
      <c r="AW844" s="20"/>
    </row>
    <row r="845" spans="2:49" ht="12" customHeight="1">
      <c r="B845" s="20"/>
      <c r="C845" s="2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8"/>
      <c r="AC845" s="20"/>
      <c r="AD845" s="29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  <c r="AT845" s="20"/>
      <c r="AU845" s="20"/>
      <c r="AV845" s="20"/>
      <c r="AW845" s="20"/>
    </row>
    <row r="846" spans="2:49" ht="12" customHeight="1">
      <c r="B846" s="20"/>
      <c r="C846" s="2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8"/>
      <c r="AC846" s="20"/>
      <c r="AD846" s="29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0"/>
      <c r="AS846" s="20"/>
      <c r="AT846" s="20"/>
      <c r="AU846" s="20"/>
      <c r="AV846" s="20"/>
      <c r="AW846" s="20"/>
    </row>
    <row r="847" spans="2:49" ht="12" customHeight="1">
      <c r="B847" s="20"/>
      <c r="C847" s="2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8"/>
      <c r="AC847" s="20"/>
      <c r="AD847" s="29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  <c r="AP847" s="20"/>
      <c r="AQ847" s="20"/>
      <c r="AR847" s="20"/>
      <c r="AS847" s="20"/>
      <c r="AT847" s="20"/>
      <c r="AU847" s="20"/>
      <c r="AV847" s="20"/>
      <c r="AW847" s="20"/>
    </row>
    <row r="848" spans="2:49" ht="12" customHeight="1">
      <c r="B848" s="20"/>
      <c r="C848" s="2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8"/>
      <c r="AC848" s="20"/>
      <c r="AD848" s="29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0"/>
      <c r="AS848" s="20"/>
      <c r="AT848" s="20"/>
      <c r="AU848" s="20"/>
      <c r="AV848" s="20"/>
      <c r="AW848" s="20"/>
    </row>
    <row r="849" spans="2:49" ht="12" customHeight="1">
      <c r="B849" s="20"/>
      <c r="C849" s="2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8"/>
      <c r="AC849" s="20"/>
      <c r="AD849" s="29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20"/>
      <c r="AS849" s="20"/>
      <c r="AT849" s="20"/>
      <c r="AU849" s="20"/>
      <c r="AV849" s="20"/>
      <c r="AW849" s="20"/>
    </row>
    <row r="850" spans="2:49" ht="12" customHeight="1">
      <c r="B850" s="20"/>
      <c r="C850" s="2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8"/>
      <c r="AC850" s="20"/>
      <c r="AD850" s="29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  <c r="AU850" s="20"/>
      <c r="AV850" s="20"/>
      <c r="AW850" s="20"/>
    </row>
    <row r="851" spans="2:49" ht="12" customHeight="1">
      <c r="B851" s="20"/>
      <c r="C851" s="2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8"/>
      <c r="AC851" s="20"/>
      <c r="AD851" s="29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  <c r="AP851" s="20"/>
      <c r="AQ851" s="20"/>
      <c r="AR851" s="20"/>
      <c r="AS851" s="20"/>
      <c r="AT851" s="20"/>
      <c r="AU851" s="20"/>
      <c r="AV851" s="20"/>
      <c r="AW851" s="20"/>
    </row>
    <row r="852" spans="2:49" ht="12" customHeight="1">
      <c r="B852" s="20"/>
      <c r="C852" s="2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8"/>
      <c r="AC852" s="20"/>
      <c r="AD852" s="29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  <c r="AP852" s="20"/>
      <c r="AQ852" s="20"/>
      <c r="AR852" s="20"/>
      <c r="AS852" s="20"/>
      <c r="AT852" s="20"/>
      <c r="AU852" s="20"/>
      <c r="AV852" s="20"/>
      <c r="AW852" s="20"/>
    </row>
    <row r="853" spans="2:49" ht="12" customHeight="1">
      <c r="B853" s="20"/>
      <c r="C853" s="2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8"/>
      <c r="AC853" s="20"/>
      <c r="AD853" s="29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  <c r="AP853" s="20"/>
      <c r="AQ853" s="20"/>
      <c r="AR853" s="20"/>
      <c r="AS853" s="20"/>
      <c r="AT853" s="20"/>
      <c r="AU853" s="20"/>
      <c r="AV853" s="20"/>
      <c r="AW853" s="20"/>
    </row>
    <row r="854" spans="2:49" ht="12" customHeight="1">
      <c r="B854" s="20"/>
      <c r="C854" s="2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8"/>
      <c r="AC854" s="20"/>
      <c r="AD854" s="29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0"/>
      <c r="AS854" s="20"/>
      <c r="AT854" s="20"/>
      <c r="AU854" s="20"/>
      <c r="AV854" s="20"/>
      <c r="AW854" s="20"/>
    </row>
    <row r="855" spans="2:49" ht="12" customHeight="1">
      <c r="B855" s="20"/>
      <c r="C855" s="2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8"/>
      <c r="AC855" s="20"/>
      <c r="AD855" s="29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20"/>
      <c r="AS855" s="20"/>
      <c r="AT855" s="20"/>
      <c r="AU855" s="20"/>
      <c r="AV855" s="20"/>
      <c r="AW855" s="20"/>
    </row>
    <row r="856" spans="2:49" ht="12" customHeight="1">
      <c r="B856" s="20"/>
      <c r="C856" s="2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8"/>
      <c r="AC856" s="20"/>
      <c r="AD856" s="29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0"/>
      <c r="AS856" s="20"/>
      <c r="AT856" s="20"/>
      <c r="AU856" s="20"/>
      <c r="AV856" s="20"/>
      <c r="AW856" s="20"/>
    </row>
    <row r="857" spans="2:49" ht="12" customHeight="1">
      <c r="B857" s="20"/>
      <c r="C857" s="2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8"/>
      <c r="AC857" s="20"/>
      <c r="AD857" s="29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  <c r="AP857" s="20"/>
      <c r="AQ857" s="20"/>
      <c r="AR857" s="20"/>
      <c r="AS857" s="20"/>
      <c r="AT857" s="20"/>
      <c r="AU857" s="20"/>
      <c r="AV857" s="20"/>
      <c r="AW857" s="20"/>
    </row>
    <row r="858" spans="2:49" ht="12" customHeight="1">
      <c r="B858" s="20"/>
      <c r="C858" s="2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8"/>
      <c r="AC858" s="20"/>
      <c r="AD858" s="29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0"/>
      <c r="AS858" s="20"/>
      <c r="AT858" s="20"/>
      <c r="AU858" s="20"/>
      <c r="AV858" s="20"/>
      <c r="AW858" s="20"/>
    </row>
    <row r="859" spans="2:49" ht="12" customHeight="1">
      <c r="B859" s="20"/>
      <c r="C859" s="2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8"/>
      <c r="AC859" s="20"/>
      <c r="AD859" s="29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20"/>
      <c r="AS859" s="20"/>
      <c r="AT859" s="20"/>
      <c r="AU859" s="20"/>
      <c r="AV859" s="20"/>
      <c r="AW859" s="20"/>
    </row>
    <row r="860" spans="2:49" ht="12" customHeight="1">
      <c r="B860" s="20"/>
      <c r="C860" s="2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8"/>
      <c r="AC860" s="20"/>
      <c r="AD860" s="29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  <c r="AU860" s="20"/>
      <c r="AV860" s="20"/>
      <c r="AW860" s="20"/>
    </row>
    <row r="861" spans="2:49" ht="12" customHeight="1">
      <c r="B861" s="20"/>
      <c r="C861" s="2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8"/>
      <c r="AC861" s="20"/>
      <c r="AD861" s="29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  <c r="AU861" s="20"/>
      <c r="AV861" s="20"/>
      <c r="AW861" s="20"/>
    </row>
    <row r="862" spans="2:49" ht="12" customHeight="1">
      <c r="B862" s="20"/>
      <c r="C862" s="2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8"/>
      <c r="AC862" s="20"/>
      <c r="AD862" s="29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0"/>
      <c r="AS862" s="20"/>
      <c r="AT862" s="20"/>
      <c r="AU862" s="20"/>
      <c r="AV862" s="20"/>
      <c r="AW862" s="20"/>
    </row>
    <row r="863" spans="2:49" ht="12" customHeight="1">
      <c r="B863" s="20"/>
      <c r="C863" s="2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8"/>
      <c r="AC863" s="20"/>
      <c r="AD863" s="29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  <c r="AP863" s="20"/>
      <c r="AQ863" s="20"/>
      <c r="AR863" s="20"/>
      <c r="AS863" s="20"/>
      <c r="AT863" s="20"/>
      <c r="AU863" s="20"/>
      <c r="AV863" s="20"/>
      <c r="AW863" s="20"/>
    </row>
    <row r="864" spans="2:49" ht="12" customHeight="1">
      <c r="B864" s="20"/>
      <c r="C864" s="2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8"/>
      <c r="AC864" s="20"/>
      <c r="AD864" s="29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0"/>
      <c r="AS864" s="20"/>
      <c r="AT864" s="20"/>
      <c r="AU864" s="20"/>
      <c r="AV864" s="20"/>
      <c r="AW864" s="20"/>
    </row>
    <row r="865" spans="2:49" ht="12" customHeight="1">
      <c r="B865" s="20"/>
      <c r="C865" s="2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8"/>
      <c r="AC865" s="20"/>
      <c r="AD865" s="29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20"/>
      <c r="AS865" s="20"/>
      <c r="AT865" s="20"/>
      <c r="AU865" s="20"/>
      <c r="AV865" s="20"/>
      <c r="AW865" s="20"/>
    </row>
    <row r="866" spans="2:49" ht="12" customHeight="1">
      <c r="B866" s="20"/>
      <c r="C866" s="2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8"/>
      <c r="AC866" s="20"/>
      <c r="AD866" s="29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  <c r="AT866" s="20"/>
      <c r="AU866" s="20"/>
      <c r="AV866" s="20"/>
      <c r="AW866" s="20"/>
    </row>
    <row r="867" spans="2:49" ht="12" customHeight="1">
      <c r="B867" s="20"/>
      <c r="C867" s="2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8"/>
      <c r="AC867" s="20"/>
      <c r="AD867" s="29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20"/>
      <c r="AS867" s="20"/>
      <c r="AT867" s="20"/>
      <c r="AU867" s="20"/>
      <c r="AV867" s="20"/>
      <c r="AW867" s="20"/>
    </row>
    <row r="868" spans="2:49" ht="12" customHeight="1">
      <c r="B868" s="20"/>
      <c r="C868" s="2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8"/>
      <c r="AC868" s="20"/>
      <c r="AD868" s="29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  <c r="AT868" s="20"/>
      <c r="AU868" s="20"/>
      <c r="AV868" s="20"/>
      <c r="AW868" s="20"/>
    </row>
    <row r="869" spans="2:49" ht="12" customHeight="1">
      <c r="B869" s="20"/>
      <c r="C869" s="2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8"/>
      <c r="AC869" s="20"/>
      <c r="AD869" s="29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  <c r="AT869" s="20"/>
      <c r="AU869" s="20"/>
      <c r="AV869" s="20"/>
      <c r="AW869" s="20"/>
    </row>
    <row r="870" spans="2:49" ht="12" customHeight="1">
      <c r="B870" s="20"/>
      <c r="C870" s="2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8"/>
      <c r="AC870" s="20"/>
      <c r="AD870" s="29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  <c r="AU870" s="20"/>
      <c r="AV870" s="20"/>
      <c r="AW870" s="20"/>
    </row>
    <row r="871" spans="2:49" ht="12" customHeight="1">
      <c r="B871" s="20"/>
      <c r="C871" s="2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8"/>
      <c r="AC871" s="20"/>
      <c r="AD871" s="29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  <c r="AP871" s="20"/>
      <c r="AQ871" s="20"/>
      <c r="AR871" s="20"/>
      <c r="AS871" s="20"/>
      <c r="AT871" s="20"/>
      <c r="AU871" s="20"/>
      <c r="AV871" s="20"/>
      <c r="AW871" s="20"/>
    </row>
    <row r="872" spans="2:49" ht="12" customHeight="1">
      <c r="B872" s="20"/>
      <c r="C872" s="2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8"/>
      <c r="AC872" s="20"/>
      <c r="AD872" s="29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0"/>
      <c r="AS872" s="20"/>
      <c r="AT872" s="20"/>
      <c r="AU872" s="20"/>
      <c r="AV872" s="20"/>
      <c r="AW872" s="20"/>
    </row>
    <row r="873" spans="2:49" ht="12" customHeight="1">
      <c r="B873" s="20"/>
      <c r="C873" s="2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8"/>
      <c r="AC873" s="20"/>
      <c r="AD873" s="29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20"/>
      <c r="AS873" s="20"/>
      <c r="AT873" s="20"/>
      <c r="AU873" s="20"/>
      <c r="AV873" s="20"/>
      <c r="AW873" s="20"/>
    </row>
    <row r="874" spans="2:49" ht="12" customHeight="1">
      <c r="B874" s="20"/>
      <c r="C874" s="2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8"/>
      <c r="AC874" s="20"/>
      <c r="AD874" s="29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  <c r="AT874" s="20"/>
      <c r="AU874" s="20"/>
      <c r="AV874" s="20"/>
      <c r="AW874" s="20"/>
    </row>
    <row r="875" spans="2:49" ht="12" customHeight="1">
      <c r="B875" s="20"/>
      <c r="C875" s="2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8"/>
      <c r="AC875" s="20"/>
      <c r="AD875" s="29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  <c r="AP875" s="20"/>
      <c r="AQ875" s="20"/>
      <c r="AR875" s="20"/>
      <c r="AS875" s="20"/>
      <c r="AT875" s="20"/>
      <c r="AU875" s="20"/>
      <c r="AV875" s="20"/>
      <c r="AW875" s="20"/>
    </row>
    <row r="876" spans="2:49" ht="12" customHeight="1">
      <c r="B876" s="20"/>
      <c r="C876" s="2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8"/>
      <c r="AC876" s="20"/>
      <c r="AD876" s="29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  <c r="AP876" s="20"/>
      <c r="AQ876" s="20"/>
      <c r="AR876" s="20"/>
      <c r="AS876" s="20"/>
      <c r="AT876" s="20"/>
      <c r="AU876" s="20"/>
      <c r="AV876" s="20"/>
      <c r="AW876" s="20"/>
    </row>
    <row r="877" spans="2:49" ht="12" customHeight="1">
      <c r="B877" s="20"/>
      <c r="C877" s="2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8"/>
      <c r="AC877" s="20"/>
      <c r="AD877" s="29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  <c r="AP877" s="20"/>
      <c r="AQ877" s="20"/>
      <c r="AR877" s="20"/>
      <c r="AS877" s="20"/>
      <c r="AT877" s="20"/>
      <c r="AU877" s="20"/>
      <c r="AV877" s="20"/>
      <c r="AW877" s="20"/>
    </row>
    <row r="878" spans="2:49" ht="12" customHeight="1">
      <c r="B878" s="20"/>
      <c r="C878" s="2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8"/>
      <c r="AC878" s="20"/>
      <c r="AD878" s="29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  <c r="AT878" s="20"/>
      <c r="AU878" s="20"/>
      <c r="AV878" s="20"/>
      <c r="AW878" s="20"/>
    </row>
    <row r="879" spans="2:49" ht="12" customHeight="1">
      <c r="B879" s="20"/>
      <c r="C879" s="2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8"/>
      <c r="AC879" s="20"/>
      <c r="AD879" s="29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  <c r="AT879" s="20"/>
      <c r="AU879" s="20"/>
      <c r="AV879" s="20"/>
      <c r="AW879" s="20"/>
    </row>
    <row r="880" spans="2:49" ht="12" customHeight="1">
      <c r="B880" s="20"/>
      <c r="C880" s="2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8"/>
      <c r="AC880" s="20"/>
      <c r="AD880" s="29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  <c r="AV880" s="20"/>
      <c r="AW880" s="20"/>
    </row>
    <row r="881" spans="2:49" ht="12" customHeight="1">
      <c r="B881" s="20"/>
      <c r="C881" s="2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8"/>
      <c r="AC881" s="20"/>
      <c r="AD881" s="29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  <c r="AP881" s="20"/>
      <c r="AQ881" s="20"/>
      <c r="AR881" s="20"/>
      <c r="AS881" s="20"/>
      <c r="AT881" s="20"/>
      <c r="AU881" s="20"/>
      <c r="AV881" s="20"/>
      <c r="AW881" s="20"/>
    </row>
    <row r="882" spans="2:49" ht="12" customHeight="1">
      <c r="B882" s="20"/>
      <c r="C882" s="2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8"/>
      <c r="AC882" s="20"/>
      <c r="AD882" s="29"/>
      <c r="AE882" s="20"/>
      <c r="AF882" s="20"/>
      <c r="AG882" s="20"/>
      <c r="AH882" s="20"/>
      <c r="AI882" s="20"/>
      <c r="AJ882" s="20"/>
      <c r="AK882" s="20"/>
      <c r="AL882" s="20"/>
      <c r="AM882" s="20"/>
      <c r="AN882" s="20"/>
      <c r="AO882" s="20"/>
      <c r="AP882" s="20"/>
      <c r="AQ882" s="20"/>
      <c r="AR882" s="20"/>
      <c r="AS882" s="20"/>
      <c r="AT882" s="20"/>
      <c r="AU882" s="20"/>
      <c r="AV882" s="20"/>
      <c r="AW882" s="20"/>
    </row>
    <row r="883" spans="2:49" ht="12" customHeight="1">
      <c r="B883" s="20"/>
      <c r="C883" s="2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8"/>
      <c r="AC883" s="20"/>
      <c r="AD883" s="29"/>
      <c r="AE883" s="20"/>
      <c r="AF883" s="20"/>
      <c r="AG883" s="20"/>
      <c r="AH883" s="20"/>
      <c r="AI883" s="20"/>
      <c r="AJ883" s="20"/>
      <c r="AK883" s="20"/>
      <c r="AL883" s="20"/>
      <c r="AM883" s="20"/>
      <c r="AN883" s="20"/>
      <c r="AO883" s="20"/>
      <c r="AP883" s="20"/>
      <c r="AQ883" s="20"/>
      <c r="AR883" s="20"/>
      <c r="AS883" s="20"/>
      <c r="AT883" s="20"/>
      <c r="AU883" s="20"/>
      <c r="AV883" s="20"/>
      <c r="AW883" s="20"/>
    </row>
    <row r="884" spans="2:49" ht="12" customHeight="1">
      <c r="B884" s="20"/>
      <c r="C884" s="2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8"/>
      <c r="AC884" s="20"/>
      <c r="AD884" s="29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  <c r="AP884" s="20"/>
      <c r="AQ884" s="20"/>
      <c r="AR884" s="20"/>
      <c r="AS884" s="20"/>
      <c r="AT884" s="20"/>
      <c r="AU884" s="20"/>
      <c r="AV884" s="20"/>
      <c r="AW884" s="20"/>
    </row>
    <row r="885" spans="2:49" ht="12" customHeight="1">
      <c r="B885" s="20"/>
      <c r="C885" s="2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8"/>
      <c r="AC885" s="20"/>
      <c r="AD885" s="29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  <c r="AP885" s="20"/>
      <c r="AQ885" s="20"/>
      <c r="AR885" s="20"/>
      <c r="AS885" s="20"/>
      <c r="AT885" s="20"/>
      <c r="AU885" s="20"/>
      <c r="AV885" s="20"/>
      <c r="AW885" s="20"/>
    </row>
    <row r="886" spans="2:49" ht="12" customHeight="1">
      <c r="B886" s="20"/>
      <c r="C886" s="2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8"/>
      <c r="AC886" s="20"/>
      <c r="AD886" s="29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  <c r="AP886" s="20"/>
      <c r="AQ886" s="20"/>
      <c r="AR886" s="20"/>
      <c r="AS886" s="20"/>
      <c r="AT886" s="20"/>
      <c r="AU886" s="20"/>
      <c r="AV886" s="20"/>
      <c r="AW886" s="20"/>
    </row>
    <row r="887" spans="2:49" ht="12" customHeight="1">
      <c r="B887" s="20"/>
      <c r="C887" s="2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8"/>
      <c r="AC887" s="20"/>
      <c r="AD887" s="29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  <c r="AP887" s="20"/>
      <c r="AQ887" s="20"/>
      <c r="AR887" s="20"/>
      <c r="AS887" s="20"/>
      <c r="AT887" s="20"/>
      <c r="AU887" s="20"/>
      <c r="AV887" s="20"/>
      <c r="AW887" s="20"/>
    </row>
    <row r="888" spans="2:49" ht="12" customHeight="1">
      <c r="B888" s="20"/>
      <c r="C888" s="2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8"/>
      <c r="AC888" s="20"/>
      <c r="AD888" s="29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  <c r="AT888" s="20"/>
      <c r="AU888" s="20"/>
      <c r="AV888" s="20"/>
      <c r="AW888" s="20"/>
    </row>
    <row r="889" spans="2:49" ht="12" customHeight="1">
      <c r="B889" s="20"/>
      <c r="C889" s="2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8"/>
      <c r="AC889" s="20"/>
      <c r="AD889" s="29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  <c r="AT889" s="20"/>
      <c r="AU889" s="20"/>
      <c r="AV889" s="20"/>
      <c r="AW889" s="20"/>
    </row>
    <row r="890" spans="2:49" ht="12" customHeight="1">
      <c r="B890" s="20"/>
      <c r="C890" s="2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8"/>
      <c r="AC890" s="20"/>
      <c r="AD890" s="29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  <c r="AV890" s="20"/>
      <c r="AW890" s="20"/>
    </row>
    <row r="891" spans="2:49" ht="12" customHeight="1">
      <c r="B891" s="20"/>
      <c r="C891" s="2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8"/>
      <c r="AC891" s="20"/>
      <c r="AD891" s="29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  <c r="AP891" s="20"/>
      <c r="AQ891" s="20"/>
      <c r="AR891" s="20"/>
      <c r="AS891" s="20"/>
      <c r="AT891" s="20"/>
      <c r="AU891" s="20"/>
      <c r="AV891" s="20"/>
      <c r="AW891" s="20"/>
    </row>
    <row r="892" spans="2:49" ht="12" customHeight="1">
      <c r="B892" s="20"/>
      <c r="C892" s="2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8"/>
      <c r="AC892" s="20"/>
      <c r="AD892" s="29"/>
      <c r="AE892" s="20"/>
      <c r="AF892" s="20"/>
      <c r="AG892" s="20"/>
      <c r="AH892" s="20"/>
      <c r="AI892" s="20"/>
      <c r="AJ892" s="20"/>
      <c r="AK892" s="20"/>
      <c r="AL892" s="20"/>
      <c r="AM892" s="20"/>
      <c r="AN892" s="20"/>
      <c r="AO892" s="20"/>
      <c r="AP892" s="20"/>
      <c r="AQ892" s="20"/>
      <c r="AR892" s="20"/>
      <c r="AS892" s="20"/>
      <c r="AT892" s="20"/>
      <c r="AU892" s="20"/>
      <c r="AV892" s="20"/>
      <c r="AW892" s="20"/>
    </row>
    <row r="893" spans="2:49" ht="12" customHeight="1">
      <c r="B893" s="20"/>
      <c r="C893" s="2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8"/>
      <c r="AC893" s="20"/>
      <c r="AD893" s="29"/>
      <c r="AE893" s="20"/>
      <c r="AF893" s="20"/>
      <c r="AG893" s="20"/>
      <c r="AH893" s="20"/>
      <c r="AI893" s="20"/>
      <c r="AJ893" s="20"/>
      <c r="AK893" s="20"/>
      <c r="AL893" s="20"/>
      <c r="AM893" s="20"/>
      <c r="AN893" s="20"/>
      <c r="AO893" s="20"/>
      <c r="AP893" s="20"/>
      <c r="AQ893" s="20"/>
      <c r="AR893" s="20"/>
      <c r="AS893" s="20"/>
      <c r="AT893" s="20"/>
      <c r="AU893" s="20"/>
      <c r="AV893" s="20"/>
      <c r="AW893" s="20"/>
    </row>
    <row r="894" spans="2:49" ht="12" customHeight="1">
      <c r="B894" s="20"/>
      <c r="C894" s="2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8"/>
      <c r="AC894" s="20"/>
      <c r="AD894" s="29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  <c r="AP894" s="20"/>
      <c r="AQ894" s="20"/>
      <c r="AR894" s="20"/>
      <c r="AS894" s="20"/>
      <c r="AT894" s="20"/>
      <c r="AU894" s="20"/>
      <c r="AV894" s="20"/>
      <c r="AW894" s="20"/>
    </row>
    <row r="895" spans="2:49" ht="12" customHeight="1">
      <c r="B895" s="20"/>
      <c r="C895" s="2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8"/>
      <c r="AC895" s="20"/>
      <c r="AD895" s="29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  <c r="AP895" s="20"/>
      <c r="AQ895" s="20"/>
      <c r="AR895" s="20"/>
      <c r="AS895" s="20"/>
      <c r="AT895" s="20"/>
      <c r="AU895" s="20"/>
      <c r="AV895" s="20"/>
      <c r="AW895" s="20"/>
    </row>
    <row r="896" spans="2:49" ht="12" customHeight="1">
      <c r="B896" s="20"/>
      <c r="C896" s="2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8"/>
      <c r="AC896" s="20"/>
      <c r="AD896" s="29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  <c r="AP896" s="20"/>
      <c r="AQ896" s="20"/>
      <c r="AR896" s="20"/>
      <c r="AS896" s="20"/>
      <c r="AT896" s="20"/>
      <c r="AU896" s="20"/>
      <c r="AV896" s="20"/>
      <c r="AW896" s="20"/>
    </row>
    <row r="897" spans="2:49" ht="12" customHeight="1">
      <c r="B897" s="20"/>
      <c r="C897" s="2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8"/>
      <c r="AC897" s="20"/>
      <c r="AD897" s="29"/>
      <c r="AE897" s="20"/>
      <c r="AF897" s="20"/>
      <c r="AG897" s="20"/>
      <c r="AH897" s="20"/>
      <c r="AI897" s="20"/>
      <c r="AJ897" s="20"/>
      <c r="AK897" s="20"/>
      <c r="AL897" s="20"/>
      <c r="AM897" s="20"/>
      <c r="AN897" s="20"/>
      <c r="AO897" s="20"/>
      <c r="AP897" s="20"/>
      <c r="AQ897" s="20"/>
      <c r="AR897" s="20"/>
      <c r="AS897" s="20"/>
      <c r="AT897" s="20"/>
      <c r="AU897" s="20"/>
      <c r="AV897" s="20"/>
      <c r="AW897" s="20"/>
    </row>
    <row r="898" spans="2:49" ht="12" customHeight="1">
      <c r="B898" s="20"/>
      <c r="C898" s="2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8"/>
      <c r="AC898" s="20"/>
      <c r="AD898" s="29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  <c r="AP898" s="20"/>
      <c r="AQ898" s="20"/>
      <c r="AR898" s="20"/>
      <c r="AS898" s="20"/>
      <c r="AT898" s="20"/>
      <c r="AU898" s="20"/>
      <c r="AV898" s="20"/>
      <c r="AW898" s="20"/>
    </row>
    <row r="899" spans="2:49" ht="12" customHeight="1">
      <c r="B899" s="20"/>
      <c r="C899" s="2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8"/>
      <c r="AC899" s="20"/>
      <c r="AD899" s="29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  <c r="AP899" s="20"/>
      <c r="AQ899" s="20"/>
      <c r="AR899" s="20"/>
      <c r="AS899" s="20"/>
      <c r="AT899" s="20"/>
      <c r="AU899" s="20"/>
      <c r="AV899" s="20"/>
      <c r="AW899" s="20"/>
    </row>
    <row r="900" spans="2:49" ht="12" customHeight="1">
      <c r="B900" s="20"/>
      <c r="C900" s="2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8"/>
      <c r="AC900" s="20"/>
      <c r="AD900" s="29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  <c r="AW900" s="20"/>
    </row>
    <row r="901" spans="2:49" ht="12" customHeight="1">
      <c r="B901" s="20"/>
      <c r="C901" s="2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8"/>
      <c r="AC901" s="20"/>
      <c r="AD901" s="29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  <c r="AT901" s="20"/>
      <c r="AU901" s="20"/>
      <c r="AV901" s="20"/>
      <c r="AW901" s="20"/>
    </row>
    <row r="902" spans="2:49" ht="12" customHeight="1">
      <c r="B902" s="20"/>
      <c r="C902" s="2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8"/>
      <c r="AC902" s="20"/>
      <c r="AD902" s="29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  <c r="AP902" s="20"/>
      <c r="AQ902" s="20"/>
      <c r="AR902" s="20"/>
      <c r="AS902" s="20"/>
      <c r="AT902" s="20"/>
      <c r="AU902" s="20"/>
      <c r="AV902" s="20"/>
      <c r="AW902" s="20"/>
    </row>
    <row r="903" spans="2:49" ht="12" customHeight="1">
      <c r="B903" s="20"/>
      <c r="C903" s="2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8"/>
      <c r="AC903" s="20"/>
      <c r="AD903" s="29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  <c r="AP903" s="20"/>
      <c r="AQ903" s="20"/>
      <c r="AR903" s="20"/>
      <c r="AS903" s="20"/>
      <c r="AT903" s="20"/>
      <c r="AU903" s="20"/>
      <c r="AV903" s="20"/>
      <c r="AW903" s="20"/>
    </row>
    <row r="904" spans="2:49" ht="12" customHeight="1">
      <c r="B904" s="20"/>
      <c r="C904" s="2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8"/>
      <c r="AC904" s="20"/>
      <c r="AD904" s="29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0"/>
      <c r="AS904" s="20"/>
      <c r="AT904" s="20"/>
      <c r="AU904" s="20"/>
      <c r="AV904" s="20"/>
      <c r="AW904" s="20"/>
    </row>
    <row r="905" spans="2:49" ht="12" customHeight="1">
      <c r="B905" s="20"/>
      <c r="C905" s="2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8"/>
      <c r="AC905" s="20"/>
      <c r="AD905" s="29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20"/>
      <c r="AS905" s="20"/>
      <c r="AT905" s="20"/>
      <c r="AU905" s="20"/>
      <c r="AV905" s="20"/>
      <c r="AW905" s="20"/>
    </row>
    <row r="906" spans="2:49" ht="12" customHeight="1">
      <c r="B906" s="20"/>
      <c r="C906" s="2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8"/>
      <c r="AC906" s="20"/>
      <c r="AD906" s="29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0"/>
      <c r="AS906" s="20"/>
      <c r="AT906" s="20"/>
      <c r="AU906" s="20"/>
      <c r="AV906" s="20"/>
      <c r="AW906" s="20"/>
    </row>
    <row r="907" spans="2:49" ht="12" customHeight="1">
      <c r="B907" s="20"/>
      <c r="C907" s="2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8"/>
      <c r="AC907" s="20"/>
      <c r="AD907" s="29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  <c r="AP907" s="20"/>
      <c r="AQ907" s="20"/>
      <c r="AR907" s="20"/>
      <c r="AS907" s="20"/>
      <c r="AT907" s="20"/>
      <c r="AU907" s="20"/>
      <c r="AV907" s="20"/>
      <c r="AW907" s="20"/>
    </row>
    <row r="908" spans="2:49" ht="12" customHeight="1">
      <c r="B908" s="20"/>
      <c r="C908" s="2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8"/>
      <c r="AC908" s="20"/>
      <c r="AD908" s="29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0"/>
      <c r="AS908" s="20"/>
      <c r="AT908" s="20"/>
      <c r="AU908" s="20"/>
      <c r="AV908" s="20"/>
      <c r="AW908" s="20"/>
    </row>
    <row r="909" spans="2:49" ht="12" customHeight="1">
      <c r="B909" s="20"/>
      <c r="C909" s="2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8"/>
      <c r="AC909" s="20"/>
      <c r="AD909" s="29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20"/>
      <c r="AS909" s="20"/>
      <c r="AT909" s="20"/>
      <c r="AU909" s="20"/>
      <c r="AV909" s="20"/>
      <c r="AW909" s="20"/>
    </row>
    <row r="910" spans="2:49" ht="12" customHeight="1">
      <c r="B910" s="20"/>
      <c r="C910" s="2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8"/>
      <c r="AC910" s="20"/>
      <c r="AD910" s="29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  <c r="AU910" s="20"/>
      <c r="AV910" s="20"/>
      <c r="AW910" s="20"/>
    </row>
    <row r="911" spans="2:49" ht="12" customHeight="1">
      <c r="B911" s="20"/>
      <c r="C911" s="2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8"/>
      <c r="AC911" s="20"/>
      <c r="AD911" s="29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  <c r="AP911" s="20"/>
      <c r="AQ911" s="20"/>
      <c r="AR911" s="20"/>
      <c r="AS911" s="20"/>
      <c r="AT911" s="20"/>
      <c r="AU911" s="20"/>
      <c r="AV911" s="20"/>
      <c r="AW911" s="20"/>
    </row>
    <row r="912" spans="2:49" ht="12" customHeight="1">
      <c r="B912" s="20"/>
      <c r="C912" s="2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8"/>
      <c r="AC912" s="20"/>
      <c r="AD912" s="29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0"/>
      <c r="AS912" s="20"/>
      <c r="AT912" s="20"/>
      <c r="AU912" s="20"/>
      <c r="AV912" s="20"/>
      <c r="AW912" s="20"/>
    </row>
    <row r="913" spans="2:49" ht="12" customHeight="1">
      <c r="B913" s="20"/>
      <c r="C913" s="2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8"/>
      <c r="AC913" s="20"/>
      <c r="AD913" s="29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  <c r="AP913" s="20"/>
      <c r="AQ913" s="20"/>
      <c r="AR913" s="20"/>
      <c r="AS913" s="20"/>
      <c r="AT913" s="20"/>
      <c r="AU913" s="20"/>
      <c r="AV913" s="20"/>
      <c r="AW913" s="20"/>
    </row>
    <row r="914" spans="2:49" ht="12" customHeight="1">
      <c r="B914" s="20"/>
      <c r="C914" s="2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8"/>
      <c r="AC914" s="20"/>
      <c r="AD914" s="29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  <c r="AP914" s="20"/>
      <c r="AQ914" s="20"/>
      <c r="AR914" s="20"/>
      <c r="AS914" s="20"/>
      <c r="AT914" s="20"/>
      <c r="AU914" s="20"/>
      <c r="AV914" s="20"/>
      <c r="AW914" s="20"/>
    </row>
    <row r="915" spans="2:49" ht="12" customHeight="1">
      <c r="B915" s="20"/>
      <c r="C915" s="2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8"/>
      <c r="AC915" s="20"/>
      <c r="AD915" s="29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  <c r="AP915" s="20"/>
      <c r="AQ915" s="20"/>
      <c r="AR915" s="20"/>
      <c r="AS915" s="20"/>
      <c r="AT915" s="20"/>
      <c r="AU915" s="20"/>
      <c r="AV915" s="20"/>
      <c r="AW915" s="20"/>
    </row>
    <row r="916" spans="2:49" ht="12" customHeight="1">
      <c r="B916" s="20"/>
      <c r="C916" s="2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8"/>
      <c r="AC916" s="20"/>
      <c r="AD916" s="29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  <c r="AP916" s="20"/>
      <c r="AQ916" s="20"/>
      <c r="AR916" s="20"/>
      <c r="AS916" s="20"/>
      <c r="AT916" s="20"/>
      <c r="AU916" s="20"/>
      <c r="AV916" s="20"/>
      <c r="AW916" s="20"/>
    </row>
    <row r="917" spans="2:49" ht="12" customHeight="1">
      <c r="B917" s="20"/>
      <c r="C917" s="2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8"/>
      <c r="AC917" s="20"/>
      <c r="AD917" s="29"/>
      <c r="AE917" s="20"/>
      <c r="AF917" s="20"/>
      <c r="AG917" s="20"/>
      <c r="AH917" s="20"/>
      <c r="AI917" s="20"/>
      <c r="AJ917" s="20"/>
      <c r="AK917" s="20"/>
      <c r="AL917" s="20"/>
      <c r="AM917" s="20"/>
      <c r="AN917" s="20"/>
      <c r="AO917" s="20"/>
      <c r="AP917" s="20"/>
      <c r="AQ917" s="20"/>
      <c r="AR917" s="20"/>
      <c r="AS917" s="20"/>
      <c r="AT917" s="20"/>
      <c r="AU917" s="20"/>
      <c r="AV917" s="20"/>
      <c r="AW917" s="20"/>
    </row>
    <row r="918" spans="2:49" ht="12" customHeight="1">
      <c r="B918" s="20"/>
      <c r="C918" s="2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8"/>
      <c r="AC918" s="20"/>
      <c r="AD918" s="29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  <c r="AP918" s="20"/>
      <c r="AQ918" s="20"/>
      <c r="AR918" s="20"/>
      <c r="AS918" s="20"/>
      <c r="AT918" s="20"/>
      <c r="AU918" s="20"/>
      <c r="AV918" s="20"/>
      <c r="AW918" s="20"/>
    </row>
    <row r="919" spans="2:49" ht="12" customHeight="1">
      <c r="B919" s="20"/>
      <c r="C919" s="2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8"/>
      <c r="AC919" s="20"/>
      <c r="AD919" s="29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  <c r="AP919" s="20"/>
      <c r="AQ919" s="20"/>
      <c r="AR919" s="20"/>
      <c r="AS919" s="20"/>
      <c r="AT919" s="20"/>
      <c r="AU919" s="20"/>
      <c r="AV919" s="20"/>
      <c r="AW919" s="20"/>
    </row>
    <row r="920" spans="2:49" ht="12" customHeight="1">
      <c r="B920" s="20"/>
      <c r="C920" s="2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8"/>
      <c r="AC920" s="20"/>
      <c r="AD920" s="29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  <c r="AU920" s="20"/>
      <c r="AV920" s="20"/>
      <c r="AW920" s="20"/>
    </row>
    <row r="921" spans="2:49" ht="12" customHeight="1">
      <c r="B921" s="20"/>
      <c r="C921" s="2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8"/>
      <c r="AC921" s="20"/>
      <c r="AD921" s="29"/>
      <c r="AE921" s="20"/>
      <c r="AF921" s="20"/>
      <c r="AG921" s="20"/>
      <c r="AH921" s="20"/>
      <c r="AI921" s="20"/>
      <c r="AJ921" s="20"/>
      <c r="AK921" s="20"/>
      <c r="AL921" s="20"/>
      <c r="AM921" s="20"/>
      <c r="AN921" s="20"/>
      <c r="AO921" s="20"/>
      <c r="AP921" s="20"/>
      <c r="AQ921" s="20"/>
      <c r="AR921" s="20"/>
      <c r="AS921" s="20"/>
      <c r="AT921" s="20"/>
      <c r="AU921" s="20"/>
      <c r="AV921" s="20"/>
      <c r="AW921" s="20"/>
    </row>
    <row r="922" spans="2:49" ht="12" customHeight="1">
      <c r="B922" s="20"/>
      <c r="C922" s="2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8"/>
      <c r="AC922" s="20"/>
      <c r="AD922" s="29"/>
      <c r="AE922" s="20"/>
      <c r="AF922" s="20"/>
      <c r="AG922" s="20"/>
      <c r="AH922" s="20"/>
      <c r="AI922" s="20"/>
      <c r="AJ922" s="20"/>
      <c r="AK922" s="20"/>
      <c r="AL922" s="20"/>
      <c r="AM922" s="20"/>
      <c r="AN922" s="20"/>
      <c r="AO922" s="20"/>
      <c r="AP922" s="20"/>
      <c r="AQ922" s="20"/>
      <c r="AR922" s="20"/>
      <c r="AS922" s="20"/>
      <c r="AT922" s="20"/>
      <c r="AU922" s="20"/>
      <c r="AV922" s="20"/>
      <c r="AW922" s="20"/>
    </row>
    <row r="923" spans="2:49" ht="12" customHeight="1">
      <c r="B923" s="20"/>
      <c r="C923" s="2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8"/>
      <c r="AC923" s="20"/>
      <c r="AD923" s="29"/>
      <c r="AE923" s="20"/>
      <c r="AF923" s="20"/>
      <c r="AG923" s="20"/>
      <c r="AH923" s="20"/>
      <c r="AI923" s="20"/>
      <c r="AJ923" s="20"/>
      <c r="AK923" s="20"/>
      <c r="AL923" s="20"/>
      <c r="AM923" s="20"/>
      <c r="AN923" s="20"/>
      <c r="AO923" s="20"/>
      <c r="AP923" s="20"/>
      <c r="AQ923" s="20"/>
      <c r="AR923" s="20"/>
      <c r="AS923" s="20"/>
      <c r="AT923" s="20"/>
      <c r="AU923" s="20"/>
      <c r="AV923" s="20"/>
      <c r="AW923" s="20"/>
    </row>
    <row r="924" spans="2:49" ht="12" customHeight="1">
      <c r="B924" s="20"/>
      <c r="C924" s="2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8"/>
      <c r="AC924" s="20"/>
      <c r="AD924" s="29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  <c r="AP924" s="20"/>
      <c r="AQ924" s="20"/>
      <c r="AR924" s="20"/>
      <c r="AS924" s="20"/>
      <c r="AT924" s="20"/>
      <c r="AU924" s="20"/>
      <c r="AV924" s="20"/>
      <c r="AW924" s="20"/>
    </row>
    <row r="925" spans="2:49" ht="12" customHeight="1">
      <c r="B925" s="20"/>
      <c r="C925" s="2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8"/>
      <c r="AC925" s="20"/>
      <c r="AD925" s="29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  <c r="AP925" s="20"/>
      <c r="AQ925" s="20"/>
      <c r="AR925" s="20"/>
      <c r="AS925" s="20"/>
      <c r="AT925" s="20"/>
      <c r="AU925" s="20"/>
      <c r="AV925" s="20"/>
      <c r="AW925" s="20"/>
    </row>
    <row r="926" spans="2:49" ht="12" customHeight="1">
      <c r="B926" s="20"/>
      <c r="C926" s="2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8"/>
      <c r="AC926" s="20"/>
      <c r="AD926" s="29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  <c r="AP926" s="20"/>
      <c r="AQ926" s="20"/>
      <c r="AR926" s="20"/>
      <c r="AS926" s="20"/>
      <c r="AT926" s="20"/>
      <c r="AU926" s="20"/>
      <c r="AV926" s="20"/>
      <c r="AW926" s="20"/>
    </row>
    <row r="927" spans="2:49" ht="12" customHeight="1">
      <c r="B927" s="20"/>
      <c r="C927" s="2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8"/>
      <c r="AC927" s="20"/>
      <c r="AD927" s="29"/>
      <c r="AE927" s="20"/>
      <c r="AF927" s="20"/>
      <c r="AG927" s="20"/>
      <c r="AH927" s="20"/>
      <c r="AI927" s="20"/>
      <c r="AJ927" s="20"/>
      <c r="AK927" s="20"/>
      <c r="AL927" s="20"/>
      <c r="AM927" s="20"/>
      <c r="AN927" s="20"/>
      <c r="AO927" s="20"/>
      <c r="AP927" s="20"/>
      <c r="AQ927" s="20"/>
      <c r="AR927" s="20"/>
      <c r="AS927" s="20"/>
      <c r="AT927" s="20"/>
      <c r="AU927" s="20"/>
      <c r="AV927" s="20"/>
      <c r="AW927" s="20"/>
    </row>
    <row r="928" spans="2:49" ht="12" customHeight="1">
      <c r="B928" s="20"/>
      <c r="C928" s="2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8"/>
      <c r="AC928" s="20"/>
      <c r="AD928" s="29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  <c r="AT928" s="20"/>
      <c r="AU928" s="20"/>
      <c r="AV928" s="20"/>
      <c r="AW928" s="20"/>
    </row>
    <row r="929" spans="2:49" ht="12" customHeight="1">
      <c r="B929" s="20"/>
      <c r="C929" s="2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8"/>
      <c r="AC929" s="20"/>
      <c r="AD929" s="29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  <c r="AU929" s="20"/>
      <c r="AV929" s="20"/>
      <c r="AW929" s="20"/>
    </row>
    <row r="930" spans="2:49" ht="12" customHeight="1">
      <c r="B930" s="20"/>
      <c r="C930" s="2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8"/>
      <c r="AC930" s="20"/>
      <c r="AD930" s="29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  <c r="AU930" s="20"/>
      <c r="AV930" s="20"/>
      <c r="AW930" s="20"/>
    </row>
    <row r="931" spans="2:49" ht="12" customHeight="1">
      <c r="B931" s="20"/>
      <c r="C931" s="2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8"/>
      <c r="AC931" s="20"/>
      <c r="AD931" s="29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  <c r="AP931" s="20"/>
      <c r="AQ931" s="20"/>
      <c r="AR931" s="20"/>
      <c r="AS931" s="20"/>
      <c r="AT931" s="20"/>
      <c r="AU931" s="20"/>
      <c r="AV931" s="20"/>
      <c r="AW931" s="20"/>
    </row>
    <row r="932" spans="2:49" ht="12" customHeight="1">
      <c r="B932" s="20"/>
      <c r="C932" s="2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8"/>
      <c r="AC932" s="20"/>
      <c r="AD932" s="29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0"/>
      <c r="AS932" s="20"/>
      <c r="AT932" s="20"/>
      <c r="AU932" s="20"/>
      <c r="AV932" s="20"/>
      <c r="AW932" s="20"/>
    </row>
    <row r="933" spans="2:49" ht="12" customHeight="1">
      <c r="B933" s="20"/>
      <c r="C933" s="2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8"/>
      <c r="AC933" s="20"/>
      <c r="AD933" s="29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  <c r="AP933" s="20"/>
      <c r="AQ933" s="20"/>
      <c r="AR933" s="20"/>
      <c r="AS933" s="20"/>
      <c r="AT933" s="20"/>
      <c r="AU933" s="20"/>
      <c r="AV933" s="20"/>
      <c r="AW933" s="20"/>
    </row>
    <row r="934" spans="2:49" ht="12" customHeight="1">
      <c r="B934" s="20"/>
      <c r="C934" s="2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8"/>
      <c r="AC934" s="20"/>
      <c r="AD934" s="29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  <c r="AP934" s="20"/>
      <c r="AQ934" s="20"/>
      <c r="AR934" s="20"/>
      <c r="AS934" s="20"/>
      <c r="AT934" s="20"/>
      <c r="AU934" s="20"/>
      <c r="AV934" s="20"/>
      <c r="AW934" s="20"/>
    </row>
    <row r="935" spans="2:49" ht="12" customHeight="1">
      <c r="B935" s="20"/>
      <c r="C935" s="2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8"/>
      <c r="AC935" s="20"/>
      <c r="AD935" s="29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  <c r="AP935" s="20"/>
      <c r="AQ935" s="20"/>
      <c r="AR935" s="20"/>
      <c r="AS935" s="20"/>
      <c r="AT935" s="20"/>
      <c r="AU935" s="20"/>
      <c r="AV935" s="20"/>
      <c r="AW935" s="20"/>
    </row>
    <row r="936" spans="2:49" ht="12" customHeight="1">
      <c r="B936" s="20"/>
      <c r="C936" s="2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8"/>
      <c r="AC936" s="20"/>
      <c r="AD936" s="29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  <c r="AP936" s="20"/>
      <c r="AQ936" s="20"/>
      <c r="AR936" s="20"/>
      <c r="AS936" s="20"/>
      <c r="AT936" s="20"/>
      <c r="AU936" s="20"/>
      <c r="AV936" s="20"/>
      <c r="AW936" s="20"/>
    </row>
    <row r="937" spans="2:49" ht="12" customHeight="1">
      <c r="B937" s="20"/>
      <c r="C937" s="2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8"/>
      <c r="AC937" s="20"/>
      <c r="AD937" s="29"/>
      <c r="AE937" s="20"/>
      <c r="AF937" s="20"/>
      <c r="AG937" s="20"/>
      <c r="AH937" s="20"/>
      <c r="AI937" s="20"/>
      <c r="AJ937" s="20"/>
      <c r="AK937" s="20"/>
      <c r="AL937" s="20"/>
      <c r="AM937" s="20"/>
      <c r="AN937" s="20"/>
      <c r="AO937" s="20"/>
      <c r="AP937" s="20"/>
      <c r="AQ937" s="20"/>
      <c r="AR937" s="20"/>
      <c r="AS937" s="20"/>
      <c r="AT937" s="20"/>
      <c r="AU937" s="20"/>
      <c r="AV937" s="20"/>
      <c r="AW937" s="20"/>
    </row>
    <row r="938" spans="2:49" ht="12" customHeight="1">
      <c r="B938" s="20"/>
      <c r="C938" s="2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8"/>
      <c r="AC938" s="20"/>
      <c r="AD938" s="29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  <c r="AP938" s="20"/>
      <c r="AQ938" s="20"/>
      <c r="AR938" s="20"/>
      <c r="AS938" s="20"/>
      <c r="AT938" s="20"/>
      <c r="AU938" s="20"/>
      <c r="AV938" s="20"/>
      <c r="AW938" s="20"/>
    </row>
    <row r="939" spans="2:49" ht="12" customHeight="1">
      <c r="B939" s="20"/>
      <c r="C939" s="2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8"/>
      <c r="AC939" s="20"/>
      <c r="AD939" s="29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  <c r="AP939" s="20"/>
      <c r="AQ939" s="20"/>
      <c r="AR939" s="20"/>
      <c r="AS939" s="20"/>
      <c r="AT939" s="20"/>
      <c r="AU939" s="20"/>
      <c r="AV939" s="20"/>
      <c r="AW939" s="20"/>
    </row>
    <row r="940" spans="2:49" ht="12" customHeight="1">
      <c r="B940" s="20"/>
      <c r="C940" s="2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8"/>
      <c r="AC940" s="20"/>
      <c r="AD940" s="29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  <c r="AU940" s="20"/>
      <c r="AV940" s="20"/>
      <c r="AW940" s="20"/>
    </row>
    <row r="941" spans="2:49" ht="12" customHeight="1">
      <c r="B941" s="20"/>
      <c r="C941" s="2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8"/>
      <c r="AC941" s="20"/>
      <c r="AD941" s="29"/>
      <c r="AE941" s="20"/>
      <c r="AF941" s="20"/>
      <c r="AG941" s="20"/>
      <c r="AH941" s="20"/>
      <c r="AI941" s="20"/>
      <c r="AJ941" s="20"/>
      <c r="AK941" s="20"/>
      <c r="AL941" s="20"/>
      <c r="AM941" s="20"/>
      <c r="AN941" s="20"/>
      <c r="AO941" s="20"/>
      <c r="AP941" s="20"/>
      <c r="AQ941" s="20"/>
      <c r="AR941" s="20"/>
      <c r="AS941" s="20"/>
      <c r="AT941" s="20"/>
      <c r="AU941" s="20"/>
      <c r="AV941" s="20"/>
      <c r="AW941" s="20"/>
    </row>
    <row r="942" spans="2:49" ht="12" customHeight="1">
      <c r="B942" s="20"/>
      <c r="C942" s="2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8"/>
      <c r="AC942" s="20"/>
      <c r="AD942" s="29"/>
      <c r="AE942" s="20"/>
      <c r="AF942" s="20"/>
      <c r="AG942" s="20"/>
      <c r="AH942" s="20"/>
      <c r="AI942" s="20"/>
      <c r="AJ942" s="20"/>
      <c r="AK942" s="20"/>
      <c r="AL942" s="20"/>
      <c r="AM942" s="20"/>
      <c r="AN942" s="20"/>
      <c r="AO942" s="20"/>
      <c r="AP942" s="20"/>
      <c r="AQ942" s="20"/>
      <c r="AR942" s="20"/>
      <c r="AS942" s="20"/>
      <c r="AT942" s="20"/>
      <c r="AU942" s="20"/>
      <c r="AV942" s="20"/>
      <c r="AW942" s="20"/>
    </row>
    <row r="943" spans="2:49" ht="12" customHeight="1">
      <c r="B943" s="20"/>
      <c r="C943" s="2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8"/>
      <c r="AC943" s="20"/>
      <c r="AD943" s="29"/>
      <c r="AE943" s="20"/>
      <c r="AF943" s="20"/>
      <c r="AG943" s="20"/>
      <c r="AH943" s="20"/>
      <c r="AI943" s="20"/>
      <c r="AJ943" s="20"/>
      <c r="AK943" s="20"/>
      <c r="AL943" s="20"/>
      <c r="AM943" s="20"/>
      <c r="AN943" s="20"/>
      <c r="AO943" s="20"/>
      <c r="AP943" s="20"/>
      <c r="AQ943" s="20"/>
      <c r="AR943" s="20"/>
      <c r="AS943" s="20"/>
      <c r="AT943" s="20"/>
      <c r="AU943" s="20"/>
      <c r="AV943" s="20"/>
      <c r="AW943" s="20"/>
    </row>
    <row r="944" spans="2:49" ht="12" customHeight="1">
      <c r="B944" s="20"/>
      <c r="C944" s="2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8"/>
      <c r="AC944" s="20"/>
      <c r="AD944" s="29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  <c r="AP944" s="20"/>
      <c r="AQ944" s="20"/>
      <c r="AR944" s="20"/>
      <c r="AS944" s="20"/>
      <c r="AT944" s="20"/>
      <c r="AU944" s="20"/>
      <c r="AV944" s="20"/>
      <c r="AW944" s="20"/>
    </row>
    <row r="945" spans="2:49" ht="12" customHeight="1">
      <c r="B945" s="20"/>
      <c r="C945" s="2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8"/>
      <c r="AC945" s="20"/>
      <c r="AD945" s="29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  <c r="AP945" s="20"/>
      <c r="AQ945" s="20"/>
      <c r="AR945" s="20"/>
      <c r="AS945" s="20"/>
      <c r="AT945" s="20"/>
      <c r="AU945" s="20"/>
      <c r="AV945" s="20"/>
      <c r="AW945" s="20"/>
    </row>
    <row r="946" spans="2:49" ht="12" customHeight="1">
      <c r="B946" s="20"/>
      <c r="C946" s="2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8"/>
      <c r="AC946" s="20"/>
      <c r="AD946" s="29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  <c r="AP946" s="20"/>
      <c r="AQ946" s="20"/>
      <c r="AR946" s="20"/>
      <c r="AS946" s="20"/>
      <c r="AT946" s="20"/>
      <c r="AU946" s="20"/>
      <c r="AV946" s="20"/>
      <c r="AW946" s="20"/>
    </row>
    <row r="947" spans="2:49" ht="12" customHeight="1">
      <c r="B947" s="20"/>
      <c r="C947" s="2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8"/>
      <c r="AC947" s="20"/>
      <c r="AD947" s="29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  <c r="AP947" s="20"/>
      <c r="AQ947" s="20"/>
      <c r="AR947" s="20"/>
      <c r="AS947" s="20"/>
      <c r="AT947" s="20"/>
      <c r="AU947" s="20"/>
      <c r="AV947" s="20"/>
      <c r="AW947" s="20"/>
    </row>
    <row r="948" spans="2:49" ht="12" customHeight="1">
      <c r="B948" s="20"/>
      <c r="C948" s="2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8"/>
      <c r="AC948" s="20"/>
      <c r="AD948" s="29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  <c r="AP948" s="20"/>
      <c r="AQ948" s="20"/>
      <c r="AR948" s="20"/>
      <c r="AS948" s="20"/>
      <c r="AT948" s="20"/>
      <c r="AU948" s="20"/>
      <c r="AV948" s="20"/>
      <c r="AW948" s="20"/>
    </row>
    <row r="949" spans="2:49" ht="12" customHeight="1">
      <c r="B949" s="20"/>
      <c r="C949" s="2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8"/>
      <c r="AC949" s="20"/>
      <c r="AD949" s="29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  <c r="AT949" s="20"/>
      <c r="AU949" s="20"/>
      <c r="AV949" s="20"/>
      <c r="AW949" s="20"/>
    </row>
    <row r="950" spans="2:49" ht="12" customHeight="1">
      <c r="B950" s="20"/>
      <c r="C950" s="2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8"/>
      <c r="AC950" s="20"/>
      <c r="AD950" s="29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  <c r="AU950" s="20"/>
      <c r="AV950" s="20"/>
      <c r="AW950" s="20"/>
    </row>
    <row r="951" spans="2:49" ht="12" customHeight="1">
      <c r="B951" s="20"/>
      <c r="C951" s="2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8"/>
      <c r="AC951" s="20"/>
      <c r="AD951" s="29"/>
      <c r="AE951" s="20"/>
      <c r="AF951" s="20"/>
      <c r="AG951" s="20"/>
      <c r="AH951" s="20"/>
      <c r="AI951" s="20"/>
      <c r="AJ951" s="20"/>
      <c r="AK951" s="20"/>
      <c r="AL951" s="20"/>
      <c r="AM951" s="20"/>
      <c r="AN951" s="20"/>
      <c r="AO951" s="20"/>
      <c r="AP951" s="20"/>
      <c r="AQ951" s="20"/>
      <c r="AR951" s="20"/>
      <c r="AS951" s="20"/>
      <c r="AT951" s="20"/>
      <c r="AU951" s="20"/>
      <c r="AV951" s="20"/>
      <c r="AW951" s="20"/>
    </row>
    <row r="952" spans="2:49" ht="12" customHeight="1">
      <c r="B952" s="20"/>
      <c r="C952" s="2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8"/>
      <c r="AC952" s="20"/>
      <c r="AD952" s="29"/>
      <c r="AE952" s="20"/>
      <c r="AF952" s="20"/>
      <c r="AG952" s="20"/>
      <c r="AH952" s="20"/>
      <c r="AI952" s="20"/>
      <c r="AJ952" s="20"/>
      <c r="AK952" s="20"/>
      <c r="AL952" s="20"/>
      <c r="AM952" s="20"/>
      <c r="AN952" s="20"/>
      <c r="AO952" s="20"/>
      <c r="AP952" s="20"/>
      <c r="AQ952" s="20"/>
      <c r="AR952" s="20"/>
      <c r="AS952" s="20"/>
      <c r="AT952" s="20"/>
      <c r="AU952" s="20"/>
      <c r="AV952" s="20"/>
      <c r="AW952" s="20"/>
    </row>
    <row r="953" spans="2:49" ht="12" customHeight="1">
      <c r="B953" s="20"/>
      <c r="C953" s="2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8"/>
      <c r="AC953" s="20"/>
      <c r="AD953" s="29"/>
      <c r="AE953" s="20"/>
      <c r="AF953" s="20"/>
      <c r="AG953" s="20"/>
      <c r="AH953" s="20"/>
      <c r="AI953" s="20"/>
      <c r="AJ953" s="20"/>
      <c r="AK953" s="20"/>
      <c r="AL953" s="20"/>
      <c r="AM953" s="20"/>
      <c r="AN953" s="20"/>
      <c r="AO953" s="20"/>
      <c r="AP953" s="20"/>
      <c r="AQ953" s="20"/>
      <c r="AR953" s="20"/>
      <c r="AS953" s="20"/>
      <c r="AT953" s="20"/>
      <c r="AU953" s="20"/>
      <c r="AV953" s="20"/>
      <c r="AW953" s="20"/>
    </row>
    <row r="954" spans="2:49" ht="12" customHeight="1">
      <c r="B954" s="20"/>
      <c r="C954" s="2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8"/>
      <c r="AC954" s="20"/>
      <c r="AD954" s="29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  <c r="AP954" s="20"/>
      <c r="AQ954" s="20"/>
      <c r="AR954" s="20"/>
      <c r="AS954" s="20"/>
      <c r="AT954" s="20"/>
      <c r="AU954" s="20"/>
      <c r="AV954" s="20"/>
      <c r="AW954" s="20"/>
    </row>
    <row r="955" spans="2:49" ht="12" customHeight="1">
      <c r="B955" s="20"/>
      <c r="C955" s="2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8"/>
      <c r="AC955" s="20"/>
      <c r="AD955" s="29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  <c r="AP955" s="20"/>
      <c r="AQ955" s="20"/>
      <c r="AR955" s="20"/>
      <c r="AS955" s="20"/>
      <c r="AT955" s="20"/>
      <c r="AU955" s="20"/>
      <c r="AV955" s="20"/>
      <c r="AW955" s="20"/>
    </row>
    <row r="956" spans="2:49" ht="12" customHeight="1">
      <c r="B956" s="20"/>
      <c r="C956" s="2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8"/>
      <c r="AC956" s="20"/>
      <c r="AD956" s="29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  <c r="AT956" s="20"/>
      <c r="AU956" s="20"/>
      <c r="AV956" s="20"/>
      <c r="AW956" s="20"/>
    </row>
    <row r="957" spans="2:49" ht="12" customHeight="1">
      <c r="B957" s="20"/>
      <c r="C957" s="2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8"/>
      <c r="AC957" s="20"/>
      <c r="AD957" s="29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  <c r="AP957" s="20"/>
      <c r="AQ957" s="20"/>
      <c r="AR957" s="20"/>
      <c r="AS957" s="20"/>
      <c r="AT957" s="20"/>
      <c r="AU957" s="20"/>
      <c r="AV957" s="20"/>
      <c r="AW957" s="20"/>
    </row>
    <row r="958" spans="2:49" ht="12" customHeight="1">
      <c r="B958" s="20"/>
      <c r="C958" s="2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8"/>
      <c r="AC958" s="20"/>
      <c r="AD958" s="29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0"/>
      <c r="AS958" s="20"/>
      <c r="AT958" s="20"/>
      <c r="AU958" s="20"/>
      <c r="AV958" s="20"/>
      <c r="AW958" s="20"/>
    </row>
    <row r="959" spans="2:49" ht="12" customHeight="1">
      <c r="B959" s="20"/>
      <c r="C959" s="2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8"/>
      <c r="AC959" s="20"/>
      <c r="AD959" s="29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20"/>
      <c r="AS959" s="20"/>
      <c r="AT959" s="20"/>
      <c r="AU959" s="20"/>
      <c r="AV959" s="20"/>
      <c r="AW959" s="20"/>
    </row>
    <row r="960" spans="2:49" ht="12" customHeight="1">
      <c r="B960" s="20"/>
      <c r="C960" s="2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8"/>
      <c r="AC960" s="20"/>
      <c r="AD960" s="29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  <c r="AU960" s="20"/>
      <c r="AV960" s="20"/>
      <c r="AW960" s="20"/>
    </row>
    <row r="961" spans="2:49" ht="12" customHeight="1">
      <c r="B961" s="20"/>
      <c r="C961" s="2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8"/>
      <c r="AC961" s="20"/>
      <c r="AD961" s="29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  <c r="AP961" s="20"/>
      <c r="AQ961" s="20"/>
      <c r="AR961" s="20"/>
      <c r="AS961" s="20"/>
      <c r="AT961" s="20"/>
      <c r="AU961" s="20"/>
      <c r="AV961" s="20"/>
      <c r="AW961" s="20"/>
    </row>
    <row r="962" spans="2:49" ht="12" customHeight="1">
      <c r="B962" s="20"/>
      <c r="C962" s="2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8"/>
      <c r="AC962" s="20"/>
      <c r="AD962" s="29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  <c r="AP962" s="20"/>
      <c r="AQ962" s="20"/>
      <c r="AR962" s="20"/>
      <c r="AS962" s="20"/>
      <c r="AT962" s="20"/>
      <c r="AU962" s="20"/>
      <c r="AV962" s="20"/>
      <c r="AW962" s="20"/>
    </row>
    <row r="963" spans="2:49" ht="12" customHeight="1">
      <c r="B963" s="20"/>
      <c r="C963" s="2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8"/>
      <c r="AC963" s="20"/>
      <c r="AD963" s="29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  <c r="AP963" s="20"/>
      <c r="AQ963" s="20"/>
      <c r="AR963" s="20"/>
      <c r="AS963" s="20"/>
      <c r="AT963" s="20"/>
      <c r="AU963" s="20"/>
      <c r="AV963" s="20"/>
      <c r="AW963" s="20"/>
    </row>
    <row r="964" spans="2:49" ht="12" customHeight="1">
      <c r="B964" s="20"/>
      <c r="C964" s="2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8"/>
      <c r="AC964" s="20"/>
      <c r="AD964" s="29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  <c r="AP964" s="20"/>
      <c r="AQ964" s="20"/>
      <c r="AR964" s="20"/>
      <c r="AS964" s="20"/>
      <c r="AT964" s="20"/>
      <c r="AU964" s="20"/>
      <c r="AV964" s="20"/>
      <c r="AW964" s="20"/>
    </row>
    <row r="965" spans="2:49" ht="12" customHeight="1">
      <c r="B965" s="20"/>
      <c r="C965" s="2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8"/>
      <c r="AC965" s="20"/>
      <c r="AD965" s="29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  <c r="AP965" s="20"/>
      <c r="AQ965" s="20"/>
      <c r="AR965" s="20"/>
      <c r="AS965" s="20"/>
      <c r="AT965" s="20"/>
      <c r="AU965" s="20"/>
      <c r="AV965" s="20"/>
      <c r="AW965" s="20"/>
    </row>
    <row r="966" spans="2:49" ht="12" customHeight="1">
      <c r="B966" s="20"/>
      <c r="C966" s="2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8"/>
      <c r="AC966" s="20"/>
      <c r="AD966" s="29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  <c r="AP966" s="20"/>
      <c r="AQ966" s="20"/>
      <c r="AR966" s="20"/>
      <c r="AS966" s="20"/>
      <c r="AT966" s="20"/>
      <c r="AU966" s="20"/>
      <c r="AV966" s="20"/>
      <c r="AW966" s="20"/>
    </row>
    <row r="967" spans="2:49" ht="12" customHeight="1">
      <c r="B967" s="20"/>
      <c r="C967" s="2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8"/>
      <c r="AC967" s="20"/>
      <c r="AD967" s="29"/>
      <c r="AE967" s="20"/>
      <c r="AF967" s="20"/>
      <c r="AG967" s="20"/>
      <c r="AH967" s="20"/>
      <c r="AI967" s="20"/>
      <c r="AJ967" s="20"/>
      <c r="AK967" s="20"/>
      <c r="AL967" s="20"/>
      <c r="AM967" s="20"/>
      <c r="AN967" s="20"/>
      <c r="AO967" s="20"/>
      <c r="AP967" s="20"/>
      <c r="AQ967" s="20"/>
      <c r="AR967" s="20"/>
      <c r="AS967" s="20"/>
      <c r="AT967" s="20"/>
      <c r="AU967" s="20"/>
      <c r="AV967" s="20"/>
      <c r="AW967" s="20"/>
    </row>
    <row r="968" spans="2:49" ht="12" customHeight="1">
      <c r="B968" s="20"/>
      <c r="C968" s="2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8"/>
      <c r="AC968" s="20"/>
      <c r="AD968" s="29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  <c r="AP968" s="20"/>
      <c r="AQ968" s="20"/>
      <c r="AR968" s="20"/>
      <c r="AS968" s="20"/>
      <c r="AT968" s="20"/>
      <c r="AU968" s="20"/>
      <c r="AV968" s="20"/>
      <c r="AW968" s="20"/>
    </row>
    <row r="969" spans="2:49" ht="12" customHeight="1">
      <c r="B969" s="20"/>
      <c r="C969" s="2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8"/>
      <c r="AC969" s="20"/>
      <c r="AD969" s="29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  <c r="AP969" s="20"/>
      <c r="AQ969" s="20"/>
      <c r="AR969" s="20"/>
      <c r="AS969" s="20"/>
      <c r="AT969" s="20"/>
      <c r="AU969" s="20"/>
      <c r="AV969" s="20"/>
      <c r="AW969" s="20"/>
    </row>
    <row r="970" spans="2:49" ht="12" customHeight="1">
      <c r="B970" s="20"/>
      <c r="C970" s="2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8"/>
      <c r="AC970" s="20"/>
      <c r="AD970" s="29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  <c r="AU970" s="20"/>
      <c r="AV970" s="20"/>
      <c r="AW970" s="20"/>
    </row>
    <row r="971" spans="2:49" ht="12" customHeight="1">
      <c r="B971" s="20"/>
      <c r="C971" s="2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8"/>
      <c r="AC971" s="20"/>
      <c r="AD971" s="29"/>
      <c r="AE971" s="20"/>
      <c r="AF971" s="20"/>
      <c r="AG971" s="20"/>
      <c r="AH971" s="20"/>
      <c r="AI971" s="20"/>
      <c r="AJ971" s="20"/>
      <c r="AK971" s="20"/>
      <c r="AL971" s="20"/>
      <c r="AM971" s="20"/>
      <c r="AN971" s="20"/>
      <c r="AO971" s="20"/>
      <c r="AP971" s="20"/>
      <c r="AQ971" s="20"/>
      <c r="AR971" s="20"/>
      <c r="AS971" s="20"/>
      <c r="AT971" s="20"/>
      <c r="AU971" s="20"/>
      <c r="AV971" s="20"/>
      <c r="AW971" s="20"/>
    </row>
    <row r="972" spans="2:49" ht="12" customHeight="1">
      <c r="B972" s="20"/>
      <c r="C972" s="2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8"/>
      <c r="AC972" s="20"/>
      <c r="AD972" s="29"/>
      <c r="AE972" s="20"/>
      <c r="AF972" s="20"/>
      <c r="AG972" s="20"/>
      <c r="AH972" s="20"/>
      <c r="AI972" s="20"/>
      <c r="AJ972" s="20"/>
      <c r="AK972" s="20"/>
      <c r="AL972" s="20"/>
      <c r="AM972" s="20"/>
      <c r="AN972" s="20"/>
      <c r="AO972" s="20"/>
      <c r="AP972" s="20"/>
      <c r="AQ972" s="20"/>
      <c r="AR972" s="20"/>
      <c r="AS972" s="20"/>
      <c r="AT972" s="20"/>
      <c r="AU972" s="20"/>
      <c r="AV972" s="20"/>
      <c r="AW972" s="20"/>
    </row>
    <row r="973" spans="2:49" ht="12" customHeight="1">
      <c r="B973" s="20"/>
      <c r="C973" s="2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8"/>
      <c r="AC973" s="20"/>
      <c r="AD973" s="29"/>
      <c r="AE973" s="20"/>
      <c r="AF973" s="20"/>
      <c r="AG973" s="20"/>
      <c r="AH973" s="20"/>
      <c r="AI973" s="20"/>
      <c r="AJ973" s="20"/>
      <c r="AK973" s="20"/>
      <c r="AL973" s="20"/>
      <c r="AM973" s="20"/>
      <c r="AN973" s="20"/>
      <c r="AO973" s="20"/>
      <c r="AP973" s="20"/>
      <c r="AQ973" s="20"/>
      <c r="AR973" s="20"/>
      <c r="AS973" s="20"/>
      <c r="AT973" s="20"/>
      <c r="AU973" s="20"/>
      <c r="AV973" s="20"/>
      <c r="AW973" s="20"/>
    </row>
    <row r="974" spans="2:49" ht="12" customHeight="1">
      <c r="B974" s="20"/>
      <c r="C974" s="2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8"/>
      <c r="AC974" s="20"/>
      <c r="AD974" s="29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  <c r="AT974" s="20"/>
      <c r="AU974" s="20"/>
      <c r="AV974" s="20"/>
      <c r="AW974" s="20"/>
    </row>
  </sheetData>
  <mergeCells count="77">
    <mergeCell ref="B5:AF5"/>
    <mergeCell ref="D6:G6"/>
    <mergeCell ref="H6:K6"/>
    <mergeCell ref="L6:O6"/>
    <mergeCell ref="P6:S6"/>
    <mergeCell ref="T6:W6"/>
    <mergeCell ref="X6:AA6"/>
    <mergeCell ref="D7:E7"/>
    <mergeCell ref="F7:G7"/>
    <mergeCell ref="H7:I7"/>
    <mergeCell ref="J7:K7"/>
    <mergeCell ref="L7:M7"/>
    <mergeCell ref="N7:O7"/>
    <mergeCell ref="P7:Q7"/>
    <mergeCell ref="R7:S7"/>
    <mergeCell ref="T7:U7"/>
    <mergeCell ref="V7:W7"/>
    <mergeCell ref="X7:Y7"/>
    <mergeCell ref="Z7:AA7"/>
    <mergeCell ref="A50:AF50"/>
    <mergeCell ref="E51:F51"/>
    <mergeCell ref="G51:H51"/>
    <mergeCell ref="I51:J51"/>
    <mergeCell ref="K51:L51"/>
    <mergeCell ref="M51:N51"/>
    <mergeCell ref="O51:P51"/>
    <mergeCell ref="Q51:R51"/>
    <mergeCell ref="S51:T51"/>
    <mergeCell ref="U51:V51"/>
    <mergeCell ref="W51:X51"/>
    <mergeCell ref="Y51:Z51"/>
    <mergeCell ref="AA51:AB51"/>
    <mergeCell ref="AF6:AF8"/>
    <mergeCell ref="AA52:AB52"/>
    <mergeCell ref="E53:F53"/>
    <mergeCell ref="G53:H53"/>
    <mergeCell ref="I53:J53"/>
    <mergeCell ref="K53:L53"/>
    <mergeCell ref="M53:N53"/>
    <mergeCell ref="O53:P53"/>
    <mergeCell ref="Q53:R53"/>
    <mergeCell ref="S53:T53"/>
    <mergeCell ref="U53:V53"/>
    <mergeCell ref="W53:X53"/>
    <mergeCell ref="Y53:Z53"/>
    <mergeCell ref="AA53:AB53"/>
    <mergeCell ref="O52:P52"/>
    <mergeCell ref="Q52:R52"/>
    <mergeCell ref="S52:T52"/>
    <mergeCell ref="E54:F54"/>
    <mergeCell ref="G54:H54"/>
    <mergeCell ref="I54:J54"/>
    <mergeCell ref="K54:L54"/>
    <mergeCell ref="Y52:Z52"/>
    <mergeCell ref="U52:V52"/>
    <mergeCell ref="W52:X52"/>
    <mergeCell ref="E52:F52"/>
    <mergeCell ref="G52:H52"/>
    <mergeCell ref="I52:J52"/>
    <mergeCell ref="K52:L52"/>
    <mergeCell ref="M52:N52"/>
    <mergeCell ref="A1:AF4"/>
    <mergeCell ref="AC6:AE7"/>
    <mergeCell ref="A51:C53"/>
    <mergeCell ref="W54:X54"/>
    <mergeCell ref="Y54:Z54"/>
    <mergeCell ref="AA54:AB54"/>
    <mergeCell ref="A6:A8"/>
    <mergeCell ref="B6:B8"/>
    <mergeCell ref="C6:C8"/>
    <mergeCell ref="AB6:AB8"/>
    <mergeCell ref="M54:N54"/>
    <mergeCell ref="O54:P54"/>
    <mergeCell ref="Q54:R54"/>
    <mergeCell ref="S54:T54"/>
    <mergeCell ref="U54:V54"/>
    <mergeCell ref="A54:C54"/>
  </mergeCells>
  <conditionalFormatting sqref="C12">
    <cfRule type="cellIs" dxfId="185" priority="16" operator="equal">
      <formula>"P"</formula>
    </cfRule>
    <cfRule type="cellIs" dxfId="184" priority="15" operator="equal">
      <formula>"E"</formula>
    </cfRule>
  </conditionalFormatting>
  <conditionalFormatting sqref="K17">
    <cfRule type="cellIs" dxfId="183" priority="94" operator="equal">
      <formula>"P"</formula>
    </cfRule>
    <cfRule type="cellIs" dxfId="182" priority="93" operator="equal">
      <formula>"E"</formula>
    </cfRule>
  </conditionalFormatting>
  <conditionalFormatting sqref="M17">
    <cfRule type="cellIs" dxfId="181" priority="96" operator="equal">
      <formula>"P"</formula>
    </cfRule>
    <cfRule type="cellIs" dxfId="180" priority="95" operator="equal">
      <formula>"E"</formula>
    </cfRule>
  </conditionalFormatting>
  <conditionalFormatting sqref="O17">
    <cfRule type="cellIs" dxfId="179" priority="102" operator="equal">
      <formula>"P"</formula>
    </cfRule>
    <cfRule type="cellIs" dxfId="178" priority="101" operator="equal">
      <formula>"E"</formula>
    </cfRule>
  </conditionalFormatting>
  <conditionalFormatting sqref="D20:AA20">
    <cfRule type="cellIs" dxfId="177" priority="118" operator="equal">
      <formula>"P"</formula>
    </cfRule>
    <cfRule type="cellIs" dxfId="176" priority="117" operator="equal">
      <formula>"E"</formula>
    </cfRule>
  </conditionalFormatting>
  <conditionalFormatting sqref="J22:O22">
    <cfRule type="cellIs" dxfId="175" priority="20" operator="equal">
      <formula>"P"</formula>
    </cfRule>
    <cfRule type="cellIs" dxfId="174" priority="19" operator="equal">
      <formula>"E"</formula>
    </cfRule>
  </conditionalFormatting>
  <conditionalFormatting sqref="P22:Q22">
    <cfRule type="cellIs" dxfId="173" priority="164" operator="equal">
      <formula>"P"</formula>
    </cfRule>
    <cfRule type="cellIs" dxfId="172" priority="163" operator="equal">
      <formula>"E"</formula>
    </cfRule>
  </conditionalFormatting>
  <conditionalFormatting sqref="R22:S22">
    <cfRule type="cellIs" dxfId="171" priority="166" operator="equal">
      <formula>"P"</formula>
    </cfRule>
    <cfRule type="cellIs" dxfId="170" priority="165" operator="equal">
      <formula>"E"</formula>
    </cfRule>
  </conditionalFormatting>
  <conditionalFormatting sqref="U22">
    <cfRule type="cellIs" dxfId="169" priority="104" operator="equal">
      <formula>"P"</formula>
    </cfRule>
    <cfRule type="cellIs" dxfId="168" priority="103" operator="equal">
      <formula>"E"</formula>
    </cfRule>
  </conditionalFormatting>
  <conditionalFormatting sqref="E24">
    <cfRule type="cellIs" dxfId="167" priority="170" operator="equal">
      <formula>"P"</formula>
    </cfRule>
    <cfRule type="cellIs" dxfId="166" priority="169" operator="equal">
      <formula>"E"</formula>
    </cfRule>
  </conditionalFormatting>
  <conditionalFormatting sqref="G24">
    <cfRule type="cellIs" dxfId="165" priority="168" operator="equal">
      <formula>"P"</formula>
    </cfRule>
    <cfRule type="cellIs" dxfId="164" priority="167" operator="equal">
      <formula>"E"</formula>
    </cfRule>
  </conditionalFormatting>
  <conditionalFormatting sqref="I24">
    <cfRule type="cellIs" dxfId="163" priority="172" operator="equal">
      <formula>"P"</formula>
    </cfRule>
    <cfRule type="cellIs" dxfId="162" priority="171" operator="equal">
      <formula>"E"</formula>
    </cfRule>
  </conditionalFormatting>
  <conditionalFormatting sqref="K24">
    <cfRule type="cellIs" dxfId="161" priority="174" operator="equal">
      <formula>"P"</formula>
    </cfRule>
    <cfRule type="cellIs" dxfId="160" priority="173" operator="equal">
      <formula>"E"</formula>
    </cfRule>
  </conditionalFormatting>
  <conditionalFormatting sqref="M24">
    <cfRule type="cellIs" dxfId="159" priority="176" operator="equal">
      <formula>"P"</formula>
    </cfRule>
    <cfRule type="cellIs" dxfId="158" priority="175" operator="equal">
      <formula>"E"</formula>
    </cfRule>
  </conditionalFormatting>
  <conditionalFormatting sqref="O24">
    <cfRule type="cellIs" dxfId="157" priority="178" operator="equal">
      <formula>"P"</formula>
    </cfRule>
    <cfRule type="cellIs" dxfId="156" priority="177" operator="equal">
      <formula>"E"</formula>
    </cfRule>
  </conditionalFormatting>
  <conditionalFormatting sqref="Q24">
    <cfRule type="cellIs" dxfId="155" priority="180" operator="equal">
      <formula>"P"</formula>
    </cfRule>
    <cfRule type="cellIs" dxfId="154" priority="179" operator="equal">
      <formula>"E"</formula>
    </cfRule>
  </conditionalFormatting>
  <conditionalFormatting sqref="S24">
    <cfRule type="cellIs" dxfId="153" priority="182" operator="equal">
      <formula>"P"</formula>
    </cfRule>
    <cfRule type="cellIs" dxfId="152" priority="181" operator="equal">
      <formula>"E"</formula>
    </cfRule>
  </conditionalFormatting>
  <conditionalFormatting sqref="U24">
    <cfRule type="cellIs" dxfId="151" priority="184" operator="equal">
      <formula>"P"</formula>
    </cfRule>
    <cfRule type="cellIs" dxfId="150" priority="183" operator="equal">
      <formula>"E"</formula>
    </cfRule>
  </conditionalFormatting>
  <conditionalFormatting sqref="W24">
    <cfRule type="cellIs" dxfId="149" priority="186" operator="equal">
      <formula>"P"</formula>
    </cfRule>
    <cfRule type="cellIs" dxfId="148" priority="185" operator="equal">
      <formula>"E"</formula>
    </cfRule>
  </conditionalFormatting>
  <conditionalFormatting sqref="Y24">
    <cfRule type="cellIs" dxfId="147" priority="188" operator="equal">
      <formula>"P"</formula>
    </cfRule>
    <cfRule type="cellIs" dxfId="146" priority="187" operator="equal">
      <formula>"E"</formula>
    </cfRule>
  </conditionalFormatting>
  <conditionalFormatting sqref="W25">
    <cfRule type="cellIs" dxfId="145" priority="190" operator="equal">
      <formula>"P"</formula>
    </cfRule>
    <cfRule type="cellIs" dxfId="144" priority="189" operator="equal">
      <formula>"E"</formula>
    </cfRule>
  </conditionalFormatting>
  <conditionalFormatting sqref="Y25">
    <cfRule type="cellIs" dxfId="143" priority="192" operator="equal">
      <formula>"P"</formula>
    </cfRule>
    <cfRule type="cellIs" dxfId="142" priority="191" operator="equal">
      <formula>"E"</formula>
    </cfRule>
  </conditionalFormatting>
  <conditionalFormatting sqref="Z25">
    <cfRule type="cellIs" dxfId="141" priority="152" operator="equal">
      <formula>"P"</formula>
    </cfRule>
    <cfRule type="cellIs" dxfId="140" priority="151" operator="equal">
      <formula>"E"</formula>
    </cfRule>
  </conditionalFormatting>
  <conditionalFormatting sqref="H26">
    <cfRule type="cellIs" dxfId="139" priority="10" operator="equal">
      <formula>"P"</formula>
    </cfRule>
    <cfRule type="cellIs" dxfId="138" priority="9" operator="equal">
      <formula>"E"</formula>
    </cfRule>
  </conditionalFormatting>
  <conditionalFormatting sqref="K26">
    <cfRule type="cellIs" dxfId="137" priority="36" operator="equal">
      <formula>"P"</formula>
    </cfRule>
    <cfRule type="cellIs" dxfId="136" priority="35" operator="equal">
      <formula>"E"</formula>
    </cfRule>
  </conditionalFormatting>
  <conditionalFormatting sqref="M26">
    <cfRule type="cellIs" dxfId="135" priority="194" operator="equal">
      <formula>"P"</formula>
    </cfRule>
    <cfRule type="cellIs" dxfId="134" priority="193" operator="equal">
      <formula>"E"</formula>
    </cfRule>
  </conditionalFormatting>
  <conditionalFormatting sqref="N26">
    <cfRule type="cellIs" dxfId="133" priority="8" operator="equal">
      <formula>"P"</formula>
    </cfRule>
    <cfRule type="cellIs" dxfId="132" priority="7" operator="equal">
      <formula>"E"</formula>
    </cfRule>
  </conditionalFormatting>
  <conditionalFormatting sqref="O26">
    <cfRule type="cellIs" dxfId="131" priority="38" operator="equal">
      <formula>"P"</formula>
    </cfRule>
    <cfRule type="cellIs" dxfId="130" priority="37" operator="equal">
      <formula>"E"</formula>
    </cfRule>
  </conditionalFormatting>
  <conditionalFormatting sqref="T26">
    <cfRule type="cellIs" dxfId="129" priority="6" operator="equal">
      <formula>"P"</formula>
    </cfRule>
    <cfRule type="cellIs" dxfId="128" priority="5" operator="equal">
      <formula>"E"</formula>
    </cfRule>
  </conditionalFormatting>
  <conditionalFormatting sqref="U26">
    <cfRule type="cellIs" dxfId="127" priority="106" operator="equal">
      <formula>"P"</formula>
    </cfRule>
    <cfRule type="cellIs" dxfId="126" priority="105" operator="equal">
      <formula>"E"</formula>
    </cfRule>
  </conditionalFormatting>
  <conditionalFormatting sqref="V26">
    <cfRule type="cellIs" dxfId="125" priority="108" operator="equal">
      <formula>"P"</formula>
    </cfRule>
    <cfRule type="cellIs" dxfId="124" priority="107" operator="equal">
      <formula>"E"</formula>
    </cfRule>
  </conditionalFormatting>
  <conditionalFormatting sqref="Z26">
    <cfRule type="cellIs" dxfId="123" priority="4" operator="equal">
      <formula>"P"</formula>
    </cfRule>
    <cfRule type="cellIs" dxfId="122" priority="3" operator="equal">
      <formula>"E"</formula>
    </cfRule>
  </conditionalFormatting>
  <conditionalFormatting sqref="O27">
    <cfRule type="cellIs" dxfId="121" priority="84" operator="equal">
      <formula>"P"</formula>
    </cfRule>
    <cfRule type="cellIs" dxfId="120" priority="83" operator="equal">
      <formula>"E"</formula>
    </cfRule>
  </conditionalFormatting>
  <conditionalFormatting sqref="D28">
    <cfRule type="cellIs" dxfId="119" priority="154" operator="equal">
      <formula>"P"</formula>
    </cfRule>
    <cfRule type="cellIs" dxfId="118" priority="153" operator="equal">
      <formula>"E"</formula>
    </cfRule>
  </conditionalFormatting>
  <conditionalFormatting sqref="F28">
    <cfRule type="cellIs" dxfId="117" priority="156" operator="equal">
      <formula>"P"</formula>
    </cfRule>
    <cfRule type="cellIs" dxfId="116" priority="155" operator="equal">
      <formula>"E"</formula>
    </cfRule>
  </conditionalFormatting>
  <conditionalFormatting sqref="J28">
    <cfRule type="cellIs" dxfId="115" priority="158" operator="equal">
      <formula>"P"</formula>
    </cfRule>
    <cfRule type="cellIs" dxfId="114" priority="157" operator="equal">
      <formula>"E"</formula>
    </cfRule>
  </conditionalFormatting>
  <conditionalFormatting sqref="K28">
    <cfRule type="cellIs" dxfId="113" priority="86" operator="equal">
      <formula>"P"</formula>
    </cfRule>
    <cfRule type="cellIs" dxfId="112" priority="85" operator="equal">
      <formula>"E"</formula>
    </cfRule>
  </conditionalFormatting>
  <conditionalFormatting sqref="M28">
    <cfRule type="cellIs" dxfId="111" priority="88" operator="equal">
      <formula>"P"</formula>
    </cfRule>
    <cfRule type="cellIs" dxfId="110" priority="87" operator="equal">
      <formula>"E"</formula>
    </cfRule>
  </conditionalFormatting>
  <conditionalFormatting sqref="O28">
    <cfRule type="cellIs" dxfId="109" priority="40" operator="equal">
      <formula>"P"</formula>
    </cfRule>
    <cfRule type="cellIs" dxfId="108" priority="39" operator="equal">
      <formula>"E"</formula>
    </cfRule>
  </conditionalFormatting>
  <conditionalFormatting sqref="T28">
    <cfRule type="cellIs" dxfId="107" priority="26" operator="equal">
      <formula>"P"</formula>
    </cfRule>
    <cfRule type="cellIs" dxfId="106" priority="25" operator="equal">
      <formula>"E"</formula>
    </cfRule>
  </conditionalFormatting>
  <conditionalFormatting sqref="U28">
    <cfRule type="cellIs" dxfId="105" priority="110" operator="equal">
      <formula>"P"</formula>
    </cfRule>
    <cfRule type="cellIs" dxfId="104" priority="109" operator="equal">
      <formula>"E"</formula>
    </cfRule>
  </conditionalFormatting>
  <conditionalFormatting sqref="V28">
    <cfRule type="cellIs" dxfId="103" priority="160" operator="equal">
      <formula>"P"</formula>
    </cfRule>
    <cfRule type="cellIs" dxfId="102" priority="159" operator="equal">
      <formula>"E"</formula>
    </cfRule>
  </conditionalFormatting>
  <conditionalFormatting sqref="X28">
    <cfRule type="cellIs" dxfId="101" priority="28" operator="equal">
      <formula>"P"</formula>
    </cfRule>
    <cfRule type="cellIs" dxfId="100" priority="27" operator="equal">
      <formula>"E"</formula>
    </cfRule>
  </conditionalFormatting>
  <conditionalFormatting sqref="Z28">
    <cfRule type="cellIs" dxfId="99" priority="30" operator="equal">
      <formula>"P"</formula>
    </cfRule>
    <cfRule type="cellIs" dxfId="98" priority="29" operator="equal">
      <formula>"E"</formula>
    </cfRule>
  </conditionalFormatting>
  <conditionalFormatting sqref="K30">
    <cfRule type="cellIs" dxfId="97" priority="202" operator="equal">
      <formula>"P"</formula>
    </cfRule>
    <cfRule type="cellIs" dxfId="96" priority="201" operator="equal">
      <formula>"E"</formula>
    </cfRule>
  </conditionalFormatting>
  <conditionalFormatting sqref="M30">
    <cfRule type="cellIs" dxfId="95" priority="212" operator="equal">
      <formula>"P"</formula>
    </cfRule>
    <cfRule type="cellIs" dxfId="94" priority="211" operator="equal">
      <formula>"E"</formula>
    </cfRule>
  </conditionalFormatting>
  <conditionalFormatting sqref="O30">
    <cfRule type="cellIs" dxfId="93" priority="204" operator="equal">
      <formula>"P"</formula>
    </cfRule>
    <cfRule type="cellIs" dxfId="92" priority="203" operator="equal">
      <formula>"E"</formula>
    </cfRule>
  </conditionalFormatting>
  <conditionalFormatting sqref="U30">
    <cfRule type="cellIs" dxfId="91" priority="208" operator="equal">
      <formula>"P"</formula>
    </cfRule>
    <cfRule type="cellIs" dxfId="90" priority="207" operator="equal">
      <formula>"E"</formula>
    </cfRule>
  </conditionalFormatting>
  <conditionalFormatting sqref="V30">
    <cfRule type="cellIs" dxfId="89" priority="210" operator="equal">
      <formula>"P"</formula>
    </cfRule>
    <cfRule type="cellIs" dxfId="88" priority="209" operator="equal">
      <formula>"E"</formula>
    </cfRule>
  </conditionalFormatting>
  <conditionalFormatting sqref="K31">
    <cfRule type="cellIs" dxfId="87" priority="90" operator="equal">
      <formula>"P"</formula>
    </cfRule>
    <cfRule type="cellIs" dxfId="86" priority="89" operator="equal">
      <formula>"E"</formula>
    </cfRule>
  </conditionalFormatting>
  <conditionalFormatting sqref="D32">
    <cfRule type="cellIs" dxfId="85" priority="64" operator="equal">
      <formula>"P"</formula>
    </cfRule>
    <cfRule type="cellIs" dxfId="84" priority="63" operator="equal">
      <formula>"E"</formula>
    </cfRule>
  </conditionalFormatting>
  <conditionalFormatting sqref="E32">
    <cfRule type="cellIs" dxfId="83" priority="62" operator="equal">
      <formula>"P"</formula>
    </cfRule>
    <cfRule type="cellIs" dxfId="82" priority="61" operator="equal">
      <formula>"E"</formula>
    </cfRule>
  </conditionalFormatting>
  <conditionalFormatting sqref="F32:I32">
    <cfRule type="cellIs" dxfId="81" priority="44" operator="equal">
      <formula>"P"</formula>
    </cfRule>
    <cfRule type="cellIs" dxfId="80" priority="43" operator="equal">
      <formula>"E"</formula>
    </cfRule>
  </conditionalFormatting>
  <conditionalFormatting sqref="J32:X32">
    <cfRule type="cellIs" dxfId="79" priority="66" operator="equal">
      <formula>"P"</formula>
    </cfRule>
    <cfRule type="cellIs" dxfId="78" priority="65" operator="equal">
      <formula>"E"</formula>
    </cfRule>
  </conditionalFormatting>
  <conditionalFormatting sqref="Y32:AA32">
    <cfRule type="cellIs" dxfId="77" priority="68" operator="equal">
      <formula>"P"</formula>
    </cfRule>
    <cfRule type="cellIs" dxfId="76" priority="67" operator="equal">
      <formula>"E"</formula>
    </cfRule>
  </conditionalFormatting>
  <conditionalFormatting sqref="K33">
    <cfRule type="cellIs" dxfId="75" priority="98" operator="equal">
      <formula>"P"</formula>
    </cfRule>
    <cfRule type="cellIs" dxfId="74" priority="97" operator="equal">
      <formula>"E"</formula>
    </cfRule>
  </conditionalFormatting>
  <conditionalFormatting sqref="M33">
    <cfRule type="cellIs" dxfId="73" priority="100" operator="equal">
      <formula>"P"</formula>
    </cfRule>
    <cfRule type="cellIs" dxfId="72" priority="99" operator="equal">
      <formula>"E"</formula>
    </cfRule>
  </conditionalFormatting>
  <conditionalFormatting sqref="O33">
    <cfRule type="cellIs" dxfId="71" priority="92" operator="equal">
      <formula>"P"</formula>
    </cfRule>
    <cfRule type="cellIs" dxfId="70" priority="91" operator="equal">
      <formula>"E"</formula>
    </cfRule>
  </conditionalFormatting>
  <conditionalFormatting sqref="D34">
    <cfRule type="cellIs" dxfId="69" priority="162" operator="equal">
      <formula>"P"</formula>
    </cfRule>
    <cfRule type="cellIs" dxfId="68" priority="161" operator="equal">
      <formula>"E"</formula>
    </cfRule>
  </conditionalFormatting>
  <conditionalFormatting sqref="F34">
    <cfRule type="cellIs" dxfId="67" priority="132" operator="equal">
      <formula>"P"</formula>
    </cfRule>
    <cfRule type="cellIs" dxfId="66" priority="131" operator="equal">
      <formula>"E"</formula>
    </cfRule>
  </conditionalFormatting>
  <conditionalFormatting sqref="H34">
    <cfRule type="cellIs" dxfId="65" priority="140" operator="equal">
      <formula>"P"</formula>
    </cfRule>
    <cfRule type="cellIs" dxfId="64" priority="139" operator="equal">
      <formula>"E"</formula>
    </cfRule>
  </conditionalFormatting>
  <conditionalFormatting sqref="J34">
    <cfRule type="cellIs" dxfId="63" priority="122" operator="equal">
      <formula>"P"</formula>
    </cfRule>
    <cfRule type="cellIs" dxfId="62" priority="121" operator="equal">
      <formula>"E"</formula>
    </cfRule>
  </conditionalFormatting>
  <conditionalFormatting sqref="K34">
    <cfRule type="cellIs" dxfId="61" priority="142" operator="equal">
      <formula>"P"</formula>
    </cfRule>
    <cfRule type="cellIs" dxfId="60" priority="141" operator="equal">
      <formula>"E"</formula>
    </cfRule>
  </conditionalFormatting>
  <conditionalFormatting sqref="L34">
    <cfRule type="cellIs" dxfId="59" priority="124" operator="equal">
      <formula>"P"</formula>
    </cfRule>
    <cfRule type="cellIs" dxfId="58" priority="123" operator="equal">
      <formula>"E"</formula>
    </cfRule>
  </conditionalFormatting>
  <conditionalFormatting sqref="M34">
    <cfRule type="cellIs" dxfId="57" priority="146" operator="equal">
      <formula>"P"</formula>
    </cfRule>
    <cfRule type="cellIs" dxfId="56" priority="145" operator="equal">
      <formula>"E"</formula>
    </cfRule>
  </conditionalFormatting>
  <conditionalFormatting sqref="N34">
    <cfRule type="cellIs" dxfId="55" priority="114" operator="equal">
      <formula>"P"</formula>
    </cfRule>
    <cfRule type="cellIs" dxfId="54" priority="113" operator="equal">
      <formula>"E"</formula>
    </cfRule>
  </conditionalFormatting>
  <conditionalFormatting sqref="P34">
    <cfRule type="cellIs" dxfId="53" priority="126" operator="equal">
      <formula>"P"</formula>
    </cfRule>
    <cfRule type="cellIs" dxfId="52" priority="125" operator="equal">
      <formula>"E"</formula>
    </cfRule>
  </conditionalFormatting>
  <conditionalFormatting sqref="R34">
    <cfRule type="cellIs" dxfId="51" priority="128" operator="equal">
      <formula>"P"</formula>
    </cfRule>
    <cfRule type="cellIs" dxfId="50" priority="127" operator="equal">
      <formula>"E"</formula>
    </cfRule>
  </conditionalFormatting>
  <conditionalFormatting sqref="T34">
    <cfRule type="cellIs" dxfId="49" priority="112" operator="equal">
      <formula>"P"</formula>
    </cfRule>
    <cfRule type="cellIs" dxfId="48" priority="111" operator="equal">
      <formula>"E"</formula>
    </cfRule>
  </conditionalFormatting>
  <conditionalFormatting sqref="V34">
    <cfRule type="cellIs" dxfId="47" priority="144" operator="equal">
      <formula>"P"</formula>
    </cfRule>
    <cfRule type="cellIs" dxfId="46" priority="143" operator="equal">
      <formula>"E"</formula>
    </cfRule>
  </conditionalFormatting>
  <conditionalFormatting sqref="X34">
    <cfRule type="cellIs" dxfId="45" priority="136" operator="equal">
      <formula>"P"</formula>
    </cfRule>
    <cfRule type="cellIs" dxfId="44" priority="135" operator="equal">
      <formula>"E"</formula>
    </cfRule>
  </conditionalFormatting>
  <conditionalFormatting sqref="Z34">
    <cfRule type="cellIs" dxfId="43" priority="134" operator="equal">
      <formula>"P"</formula>
    </cfRule>
    <cfRule type="cellIs" dxfId="42" priority="133" operator="equal">
      <formula>"E"</formula>
    </cfRule>
  </conditionalFormatting>
  <conditionalFormatting sqref="F40">
    <cfRule type="cellIs" dxfId="41" priority="80" operator="equal">
      <formula>"P"</formula>
    </cfRule>
    <cfRule type="cellIs" dxfId="40" priority="79" operator="equal">
      <formula>"E"</formula>
    </cfRule>
  </conditionalFormatting>
  <conditionalFormatting sqref="H40:AD40">
    <cfRule type="cellIs" dxfId="39" priority="2" operator="equal">
      <formula>"P"</formula>
    </cfRule>
    <cfRule type="cellIs" dxfId="38" priority="1" operator="equal">
      <formula>"E"</formula>
    </cfRule>
  </conditionalFormatting>
  <conditionalFormatting sqref="K41">
    <cfRule type="cellIs" dxfId="37" priority="214" operator="equal">
      <formula>"P"</formula>
    </cfRule>
    <cfRule type="cellIs" dxfId="36" priority="213" operator="equal">
      <formula>"E"</formula>
    </cfRule>
  </conditionalFormatting>
  <conditionalFormatting sqref="M41">
    <cfRule type="cellIs" dxfId="35" priority="224" operator="equal">
      <formula>"P"</formula>
    </cfRule>
    <cfRule type="cellIs" dxfId="34" priority="223" operator="equal">
      <formula>"E"</formula>
    </cfRule>
  </conditionalFormatting>
  <conditionalFormatting sqref="O41">
    <cfRule type="cellIs" dxfId="33" priority="216" operator="equal">
      <formula>"P"</formula>
    </cfRule>
    <cfRule type="cellIs" dxfId="32" priority="215" operator="equal">
      <formula>"E"</formula>
    </cfRule>
  </conditionalFormatting>
  <conditionalFormatting sqref="U41">
    <cfRule type="cellIs" dxfId="31" priority="220" operator="equal">
      <formula>"P"</formula>
    </cfRule>
    <cfRule type="cellIs" dxfId="30" priority="219" operator="equal">
      <formula>"E"</formula>
    </cfRule>
  </conditionalFormatting>
  <conditionalFormatting sqref="V41">
    <cfRule type="cellIs" dxfId="29" priority="222" operator="equal">
      <formula>"P"</formula>
    </cfRule>
    <cfRule type="cellIs" dxfId="28" priority="221" operator="equal">
      <formula>"E"</formula>
    </cfRule>
  </conditionalFormatting>
  <conditionalFormatting sqref="Z42">
    <cfRule type="cellIs" dxfId="27" priority="70" operator="equal">
      <formula>"P"</formula>
    </cfRule>
    <cfRule type="cellIs" dxfId="26" priority="69" operator="equal">
      <formula>"E"</formula>
    </cfRule>
  </conditionalFormatting>
  <conditionalFormatting sqref="AA42">
    <cfRule type="cellIs" dxfId="25" priority="60" operator="equal">
      <formula>"P"</formula>
    </cfRule>
    <cfRule type="cellIs" dxfId="24" priority="59" operator="equal">
      <formula>"E"</formula>
    </cfRule>
  </conditionalFormatting>
  <conditionalFormatting sqref="K49">
    <cfRule type="cellIs" dxfId="23" priority="226" operator="equal">
      <formula>"P"</formula>
    </cfRule>
    <cfRule type="cellIs" dxfId="22" priority="225" operator="equal">
      <formula>"E"</formula>
    </cfRule>
  </conditionalFormatting>
  <conditionalFormatting sqref="M49">
    <cfRule type="cellIs" dxfId="21" priority="236" operator="equal">
      <formula>"P"</formula>
    </cfRule>
    <cfRule type="cellIs" dxfId="20" priority="235" operator="equal">
      <formula>"E"</formula>
    </cfRule>
  </conditionalFormatting>
  <conditionalFormatting sqref="O49">
    <cfRule type="cellIs" dxfId="19" priority="228" operator="equal">
      <formula>"P"</formula>
    </cfRule>
    <cfRule type="cellIs" dxfId="18" priority="227" operator="equal">
      <formula>"E"</formula>
    </cfRule>
  </conditionalFormatting>
  <conditionalFormatting sqref="U49">
    <cfRule type="cellIs" dxfId="17" priority="232" operator="equal">
      <formula>"P"</formula>
    </cfRule>
    <cfRule type="cellIs" dxfId="16" priority="231" operator="equal">
      <formula>"E"</formula>
    </cfRule>
  </conditionalFormatting>
  <conditionalFormatting sqref="V49">
    <cfRule type="cellIs" dxfId="15" priority="234" operator="equal">
      <formula>"P"</formula>
    </cfRule>
    <cfRule type="cellIs" dxfId="14" priority="233" operator="equal">
      <formula>"E"</formula>
    </cfRule>
  </conditionalFormatting>
  <conditionalFormatting sqref="E9:E13">
    <cfRule type="cellIs" dxfId="13" priority="12" operator="equal">
      <formula>"P"</formula>
    </cfRule>
    <cfRule type="cellIs" dxfId="12" priority="11" operator="equal">
      <formula>"E"</formula>
    </cfRule>
  </conditionalFormatting>
  <conditionalFormatting sqref="K35:K37">
    <cfRule type="cellIs" dxfId="11" priority="42" operator="equal">
      <formula>"P"</formula>
    </cfRule>
    <cfRule type="cellIs" dxfId="10" priority="41" operator="equal">
      <formula>"E"</formula>
    </cfRule>
  </conditionalFormatting>
  <conditionalFormatting sqref="K38:K39">
    <cfRule type="cellIs" dxfId="9" priority="52" operator="equal">
      <formula>"P"</formula>
    </cfRule>
    <cfRule type="cellIs" dxfId="8" priority="51" operator="equal">
      <formula>"E"</formula>
    </cfRule>
  </conditionalFormatting>
  <conditionalFormatting sqref="M35:M37">
    <cfRule type="cellIs" dxfId="7" priority="46" operator="equal">
      <formula>"P"</formula>
    </cfRule>
    <cfRule type="cellIs" dxfId="6" priority="45" operator="equal">
      <formula>"E"</formula>
    </cfRule>
  </conditionalFormatting>
  <conditionalFormatting sqref="M38:M39">
    <cfRule type="cellIs" dxfId="5" priority="54" operator="equal">
      <formula>"P"</formula>
    </cfRule>
    <cfRule type="cellIs" dxfId="4" priority="53" operator="equal">
      <formula>"E"</formula>
    </cfRule>
  </conditionalFormatting>
  <conditionalFormatting sqref="O35:O37">
    <cfRule type="cellIs" dxfId="3" priority="48" operator="equal">
      <formula>"P"</formula>
    </cfRule>
    <cfRule type="cellIs" dxfId="2" priority="47" operator="equal">
      <formula>"E"</formula>
    </cfRule>
  </conditionalFormatting>
  <conditionalFormatting sqref="O38:O39">
    <cfRule type="cellIs" dxfId="1" priority="56" operator="equal">
      <formula>"P"</formula>
    </cfRule>
    <cfRule type="cellIs" dxfId="0" priority="55" operator="equal">
      <formula>"E"</formula>
    </cfRule>
  </conditionalFormatting>
  <pageMargins left="0.25" right="0.25" top="0.75" bottom="0.75" header="0" footer="0"/>
  <pageSetup paperSize="14" scale="2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Trabajo 2025</vt:lpstr>
      <vt:lpstr>'Plan Trabajo 2025'!Área_de_impresión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sebastian.lopera</dc:creator>
  <cp:lastModifiedBy>metrosaluddosi</cp:lastModifiedBy>
  <dcterms:created xsi:type="dcterms:W3CDTF">2025-01-24T19:20:00Z</dcterms:created>
  <dcterms:modified xsi:type="dcterms:W3CDTF">2025-01-29T14:57:07Z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0AB722B86EF94AAA95A276AF507A8681_13</vt:lpwstr>
  </property>
  <property fmtid="{D5CDD505-2E9C-101B-9397-08002B2CF9AE}" pid="3" name="KSOProductBuildVer">
    <vt:lpwstr>3082-12.2.0.19805</vt:lpwstr>
  </property>
</Properties>
</file>