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PLANEACION\POAI SEGUIMIENTO\2023\"/>
    </mc:Choice>
  </mc:AlternateContent>
  <bookViews>
    <workbookView xWindow="0" yWindow="0" windowWidth="23040" windowHeight="9396" tabRatio="488" activeTab="2"/>
  </bookViews>
  <sheets>
    <sheet name="Ejecución" sheetId="1" r:id="rId1"/>
    <sheet name="Disponibilidad" sheetId="3" r:id="rId2"/>
    <sheet name="Compromiso" sheetId="4" r:id="rId3"/>
    <sheet name="Obligacion" sheetId="5" r:id="rId4"/>
    <sheet name="Pagos" sheetId="6" r:id="rId5"/>
    <sheet name="Ppto" sheetId="2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4" i="3" l="1"/>
  <c r="G580" i="6"/>
  <c r="G789" i="5"/>
  <c r="G450" i="4"/>
  <c r="F28" i="2"/>
  <c r="N34" i="1"/>
  <c r="L34" i="1"/>
  <c r="I34" i="1"/>
  <c r="J34" i="1" s="1"/>
  <c r="N33" i="1"/>
  <c r="L33" i="1"/>
  <c r="I33" i="1"/>
  <c r="J33" i="1" s="1"/>
  <c r="U33" i="1" s="1"/>
  <c r="N32" i="1"/>
  <c r="O32" i="1" s="1"/>
  <c r="L32" i="1"/>
  <c r="I32" i="1"/>
  <c r="J32" i="1" s="1"/>
  <c r="N31" i="1"/>
  <c r="L31" i="1"/>
  <c r="I31" i="1"/>
  <c r="J31" i="1" s="1"/>
  <c r="N30" i="1"/>
  <c r="L30" i="1"/>
  <c r="I30" i="1"/>
  <c r="J30" i="1" s="1"/>
  <c r="N29" i="1"/>
  <c r="L29" i="1"/>
  <c r="I29" i="1"/>
  <c r="J29" i="1" s="1"/>
  <c r="U29" i="1" s="1"/>
  <c r="N28" i="1"/>
  <c r="O28" i="1" s="1"/>
  <c r="L28" i="1"/>
  <c r="I28" i="1"/>
  <c r="J28" i="1" s="1"/>
  <c r="N27" i="1"/>
  <c r="L27" i="1"/>
  <c r="I27" i="1"/>
  <c r="J27" i="1" s="1"/>
  <c r="N26" i="1"/>
  <c r="L26" i="1"/>
  <c r="I26" i="1"/>
  <c r="J26" i="1" s="1"/>
  <c r="N25" i="1"/>
  <c r="L25" i="1"/>
  <c r="I25" i="1"/>
  <c r="J25" i="1" s="1"/>
  <c r="T24" i="1"/>
  <c r="S24" i="1"/>
  <c r="R24" i="1"/>
  <c r="Q24" i="1"/>
  <c r="Q21" i="1" s="1"/>
  <c r="Q20" i="1" s="1"/>
  <c r="P24" i="1"/>
  <c r="H24" i="1"/>
  <c r="H21" i="1" s="1"/>
  <c r="H20" i="1" s="1"/>
  <c r="G24" i="1"/>
  <c r="F24" i="1"/>
  <c r="E24" i="1"/>
  <c r="D24" i="1"/>
  <c r="D21" i="1" s="1"/>
  <c r="D20" i="1" s="1"/>
  <c r="N23" i="1"/>
  <c r="L23" i="1"/>
  <c r="I23" i="1"/>
  <c r="T22" i="1"/>
  <c r="S22" i="1"/>
  <c r="S21" i="1" s="1"/>
  <c r="S20" i="1" s="1"/>
  <c r="R22" i="1"/>
  <c r="R21" i="1" s="1"/>
  <c r="R20" i="1" s="1"/>
  <c r="Q22" i="1"/>
  <c r="P22" i="1"/>
  <c r="N22" i="1"/>
  <c r="L22" i="1"/>
  <c r="H22" i="1"/>
  <c r="G22" i="1"/>
  <c r="F22" i="1"/>
  <c r="E22" i="1"/>
  <c r="D22" i="1"/>
  <c r="E21" i="1"/>
  <c r="E20" i="1" s="1"/>
  <c r="N19" i="1"/>
  <c r="L19" i="1"/>
  <c r="L18" i="1" s="1"/>
  <c r="I19" i="1"/>
  <c r="J19" i="1" s="1"/>
  <c r="T18" i="1"/>
  <c r="S18" i="1"/>
  <c r="R18" i="1"/>
  <c r="Q18" i="1"/>
  <c r="P18" i="1"/>
  <c r="H18" i="1"/>
  <c r="G18" i="1"/>
  <c r="F18" i="1"/>
  <c r="E18" i="1"/>
  <c r="D18" i="1"/>
  <c r="N17" i="1"/>
  <c r="L17" i="1"/>
  <c r="I17" i="1"/>
  <c r="J17" i="1" s="1"/>
  <c r="N16" i="1"/>
  <c r="L16" i="1"/>
  <c r="I16" i="1"/>
  <c r="T15" i="1"/>
  <c r="S15" i="1"/>
  <c r="R15" i="1"/>
  <c r="R14" i="1" s="1"/>
  <c r="Q15" i="1"/>
  <c r="P15" i="1"/>
  <c r="P14" i="1" s="1"/>
  <c r="P13" i="1" s="1"/>
  <c r="P12" i="1" s="1"/>
  <c r="H15" i="1"/>
  <c r="G15" i="1"/>
  <c r="G14" i="1" s="1"/>
  <c r="G13" i="1" s="1"/>
  <c r="G12" i="1" s="1"/>
  <c r="F15" i="1"/>
  <c r="E15" i="1"/>
  <c r="E14" i="1" s="1"/>
  <c r="E13" i="1" s="1"/>
  <c r="E12" i="1" s="1"/>
  <c r="D15" i="1"/>
  <c r="S14" i="1"/>
  <c r="S13" i="1" s="1"/>
  <c r="S12" i="1" s="1"/>
  <c r="S11" i="1" s="1"/>
  <c r="S10" i="1" s="1"/>
  <c r="R13" i="1"/>
  <c r="R12" i="1" s="1"/>
  <c r="F21" i="1" l="1"/>
  <c r="F20" i="1" s="1"/>
  <c r="I18" i="1"/>
  <c r="G21" i="1"/>
  <c r="G20" i="1" s="1"/>
  <c r="G11" i="1" s="1"/>
  <c r="G10" i="1" s="1"/>
  <c r="U27" i="1"/>
  <c r="N24" i="1"/>
  <c r="R11" i="1"/>
  <c r="R10" i="1" s="1"/>
  <c r="M30" i="1"/>
  <c r="Q14" i="1"/>
  <c r="Q13" i="1" s="1"/>
  <c r="Q12" i="1" s="1"/>
  <c r="Q11" i="1" s="1"/>
  <c r="Q10" i="1" s="1"/>
  <c r="L15" i="1"/>
  <c r="T14" i="1"/>
  <c r="T13" i="1" s="1"/>
  <c r="T12" i="1" s="1"/>
  <c r="U26" i="1"/>
  <c r="K27" i="1"/>
  <c r="O34" i="1"/>
  <c r="U19" i="1"/>
  <c r="K19" i="1"/>
  <c r="K18" i="1" s="1"/>
  <c r="J18" i="1"/>
  <c r="M18" i="1" s="1"/>
  <c r="U34" i="1"/>
  <c r="K34" i="1"/>
  <c r="E11" i="1"/>
  <c r="E10" i="1" s="1"/>
  <c r="O19" i="1"/>
  <c r="U32" i="1"/>
  <c r="K32" i="1"/>
  <c r="T21" i="1"/>
  <c r="T20" i="1" s="1"/>
  <c r="T11" i="1" s="1"/>
  <c r="T10" i="1" s="1"/>
  <c r="M32" i="1"/>
  <c r="O33" i="1"/>
  <c r="O17" i="1"/>
  <c r="I24" i="1"/>
  <c r="M26" i="1"/>
  <c r="M27" i="1"/>
  <c r="U31" i="1"/>
  <c r="K33" i="1"/>
  <c r="M34" i="1"/>
  <c r="F14" i="1"/>
  <c r="F13" i="1" s="1"/>
  <c r="F12" i="1" s="1"/>
  <c r="F11" i="1" s="1"/>
  <c r="F10" i="1" s="1"/>
  <c r="N15" i="1"/>
  <c r="D14" i="1"/>
  <c r="D13" i="1" s="1"/>
  <c r="D12" i="1" s="1"/>
  <c r="H14" i="1"/>
  <c r="H13" i="1" s="1"/>
  <c r="H12" i="1" s="1"/>
  <c r="N18" i="1"/>
  <c r="L24" i="1"/>
  <c r="L21" i="1" s="1"/>
  <c r="U30" i="1"/>
  <c r="K31" i="1"/>
  <c r="M33" i="1"/>
  <c r="M19" i="1"/>
  <c r="P21" i="1"/>
  <c r="P20" i="1" s="1"/>
  <c r="M31" i="1"/>
  <c r="L14" i="1"/>
  <c r="D11" i="1"/>
  <c r="D10" i="1" s="1"/>
  <c r="H11" i="1"/>
  <c r="H10" i="1" s="1"/>
  <c r="I22" i="1"/>
  <c r="J23" i="1"/>
  <c r="P11" i="1"/>
  <c r="P10" i="1" s="1"/>
  <c r="U28" i="1"/>
  <c r="K28" i="1"/>
  <c r="I15" i="1"/>
  <c r="I14" i="1" s="1"/>
  <c r="I13" i="1" s="1"/>
  <c r="I12" i="1" s="1"/>
  <c r="J16" i="1"/>
  <c r="U17" i="1"/>
  <c r="K17" i="1"/>
  <c r="J24" i="1"/>
  <c r="U24" i="1" s="1"/>
  <c r="U25" i="1"/>
  <c r="O25" i="1"/>
  <c r="O29" i="1"/>
  <c r="L20" i="1"/>
  <c r="N21" i="1"/>
  <c r="K25" i="1"/>
  <c r="O26" i="1"/>
  <c r="M28" i="1"/>
  <c r="K29" i="1"/>
  <c r="O30" i="1"/>
  <c r="N14" i="1"/>
  <c r="M17" i="1"/>
  <c r="O23" i="1"/>
  <c r="M25" i="1"/>
  <c r="K26" i="1"/>
  <c r="O27" i="1"/>
  <c r="M29" i="1"/>
  <c r="K30" i="1"/>
  <c r="O31" i="1"/>
  <c r="O24" i="1" l="1"/>
  <c r="I21" i="1"/>
  <c r="I20" i="1" s="1"/>
  <c r="O18" i="1"/>
  <c r="U18" i="1"/>
  <c r="K24" i="1"/>
  <c r="I11" i="1"/>
  <c r="I10" i="1" s="1"/>
  <c r="N13" i="1"/>
  <c r="U16" i="1"/>
  <c r="K16" i="1"/>
  <c r="K15" i="1" s="1"/>
  <c r="K14" i="1" s="1"/>
  <c r="K13" i="1" s="1"/>
  <c r="K12" i="1" s="1"/>
  <c r="M16" i="1"/>
  <c r="J15" i="1"/>
  <c r="M24" i="1"/>
  <c r="L13" i="1"/>
  <c r="U23" i="1"/>
  <c r="K23" i="1"/>
  <c r="K22" i="1" s="1"/>
  <c r="K21" i="1" s="1"/>
  <c r="K20" i="1" s="1"/>
  <c r="M23" i="1"/>
  <c r="J22" i="1"/>
  <c r="O16" i="1"/>
  <c r="N20" i="1"/>
  <c r="L12" i="1" l="1"/>
  <c r="K11" i="1"/>
  <c r="K10" i="1" s="1"/>
  <c r="N12" i="1"/>
  <c r="U15" i="1"/>
  <c r="M15" i="1"/>
  <c r="J14" i="1"/>
  <c r="O15" i="1"/>
  <c r="U22" i="1"/>
  <c r="J21" i="1"/>
  <c r="O22" i="1"/>
  <c r="M22" i="1"/>
  <c r="U14" i="1" l="1"/>
  <c r="J13" i="1"/>
  <c r="O14" i="1"/>
  <c r="M14" i="1"/>
  <c r="U21" i="1"/>
  <c r="J20" i="1"/>
  <c r="M21" i="1"/>
  <c r="O21" i="1"/>
  <c r="N11" i="1"/>
  <c r="L11" i="1"/>
  <c r="L10" i="1" l="1"/>
  <c r="N10" i="1"/>
  <c r="U20" i="1"/>
  <c r="M20" i="1"/>
  <c r="O20" i="1"/>
  <c r="U13" i="1"/>
  <c r="J12" i="1"/>
  <c r="O13" i="1"/>
  <c r="M13" i="1"/>
  <c r="U12" i="1" l="1"/>
  <c r="J11" i="1"/>
  <c r="O12" i="1"/>
  <c r="M12" i="1"/>
  <c r="U11" i="1" l="1"/>
  <c r="J10" i="1"/>
  <c r="M11" i="1"/>
  <c r="O11" i="1"/>
  <c r="U10" i="1" l="1"/>
  <c r="M10" i="1"/>
  <c r="O10" i="1"/>
</calcChain>
</file>

<file path=xl/sharedStrings.xml><?xml version="1.0" encoding="utf-8"?>
<sst xmlns="http://schemas.openxmlformats.org/spreadsheetml/2006/main" count="32570" uniqueCount="3441">
  <si>
    <t>E.S.E METROSALUD</t>
  </si>
  <si>
    <r>
      <t>EJECUCION PRESUPUESTAL</t>
    </r>
    <r>
      <rPr>
        <b/>
        <sz val="25"/>
        <color rgb="FFFF0000"/>
        <rFont val="Arial Narrow"/>
        <family val="2"/>
      </rPr>
      <t xml:space="preserve"> </t>
    </r>
    <r>
      <rPr>
        <b/>
        <sz val="25"/>
        <rFont val="Arial Narrow"/>
        <family val="2"/>
      </rPr>
      <t xml:space="preserve">DE GASTOS </t>
    </r>
  </si>
  <si>
    <t>EJECUCION PRESUPUESTAL DE GASTOS</t>
  </si>
  <si>
    <t>30 DE JUNIO 2023</t>
  </si>
  <si>
    <t>Rubro</t>
  </si>
  <si>
    <t>Detalle Rubro</t>
  </si>
  <si>
    <t>Presupuesto Inicial</t>
  </si>
  <si>
    <t>Modificaciones</t>
  </si>
  <si>
    <t>Presupuesto Definitivo</t>
  </si>
  <si>
    <t>Disponibili-dades Expedidas</t>
  </si>
  <si>
    <t>Ejecutado</t>
  </si>
  <si>
    <t>Pagos</t>
  </si>
  <si>
    <t>Cuentas por Pagar</t>
  </si>
  <si>
    <t>Saldos</t>
  </si>
  <si>
    <t>Adiciones</t>
  </si>
  <si>
    <t>Reducciones</t>
  </si>
  <si>
    <t>- Débitos</t>
  </si>
  <si>
    <t>+ Créditos</t>
  </si>
  <si>
    <t>Total Modifi-caciones</t>
  </si>
  <si>
    <t>Compromisos</t>
  </si>
  <si>
    <t>Pagos + Obligaciones</t>
  </si>
  <si>
    <t>Disponibilidad</t>
  </si>
  <si>
    <t>Adquisición de servicios</t>
  </si>
  <si>
    <t>Servicios prestados a las</t>
  </si>
  <si>
    <t>Servicios para la comunida</t>
  </si>
  <si>
    <t>2.3</t>
  </si>
  <si>
    <t>Inversión</t>
  </si>
  <si>
    <t>2.3.2</t>
  </si>
  <si>
    <t>Adquisición de bienes y se</t>
  </si>
  <si>
    <t>2.3.2.01</t>
  </si>
  <si>
    <t>Adquisición de activos no</t>
  </si>
  <si>
    <t>2.3.2.01.01</t>
  </si>
  <si>
    <t>Activos fijos</t>
  </si>
  <si>
    <t>2.3.2.01.01.003</t>
  </si>
  <si>
    <t>Maquinaria y equipo</t>
  </si>
  <si>
    <t>2.3.2.01.01.003.03</t>
  </si>
  <si>
    <t>Maquinaria de oficina con</t>
  </si>
  <si>
    <t>2.3.2.01.01.003.03.01</t>
  </si>
  <si>
    <t>Dotacion de oficnica - Máq</t>
  </si>
  <si>
    <t>2.3.2.01.01.003.03.02</t>
  </si>
  <si>
    <t>Gestión de la tecnología y</t>
  </si>
  <si>
    <t>2.3.2.01.01.003.06</t>
  </si>
  <si>
    <t>Aparatos médicos instrume</t>
  </si>
  <si>
    <t>2.3.2.01.01.003.06.01</t>
  </si>
  <si>
    <t>Equipo médico científico -</t>
  </si>
  <si>
    <t>2.3.2.02</t>
  </si>
  <si>
    <t>Adquisiciones diferentes d</t>
  </si>
  <si>
    <t>2.3.2.02.02</t>
  </si>
  <si>
    <t>2.3.2.02.02.008</t>
  </si>
  <si>
    <t>2.3.2.02.02.008.02</t>
  </si>
  <si>
    <t>Comunicación organizaciona</t>
  </si>
  <si>
    <t>2.3.2.02.02.009</t>
  </si>
  <si>
    <t>2.3.2.02.02.009.01</t>
  </si>
  <si>
    <t>Fortalecimiento de los ser</t>
  </si>
  <si>
    <t>2.3.2.02.02.009.02</t>
  </si>
  <si>
    <t>Desarrollo de la organizac</t>
  </si>
  <si>
    <t>2.3.2.02.02.009.03</t>
  </si>
  <si>
    <t>Diseño e implementación de</t>
  </si>
  <si>
    <t>2.3.2.02.02.009.04</t>
  </si>
  <si>
    <t>Capacitación del talento h</t>
  </si>
  <si>
    <t>2.3.2.02.02.009.05</t>
  </si>
  <si>
    <t>Desrrollo integral y calid</t>
  </si>
  <si>
    <t>2.3.2.02.02.009.06</t>
  </si>
  <si>
    <t>Gastos deportivos y recrea</t>
  </si>
  <si>
    <t>2.3.2.02.02.009.07</t>
  </si>
  <si>
    <t>Bienestar laboral y cultur</t>
  </si>
  <si>
    <t>2.3.2.02.02.009.08</t>
  </si>
  <si>
    <t>2.3.2.02.02.009.09</t>
  </si>
  <si>
    <t>Metrosalud consciente y so</t>
  </si>
  <si>
    <t>2.3.2.02.02.009.10</t>
  </si>
  <si>
    <t>Gestión de la salud públic</t>
  </si>
  <si>
    <t>23</t>
  </si>
  <si>
    <t>Fecha</t>
  </si>
  <si>
    <t>Línea</t>
  </si>
  <si>
    <t>Valor</t>
  </si>
  <si>
    <t>Tercero</t>
  </si>
  <si>
    <t>Contrato</t>
  </si>
  <si>
    <t>PPIC</t>
  </si>
  <si>
    <t>1012023</t>
  </si>
  <si>
    <t>01/01/2023</t>
  </si>
  <si>
    <t>114</t>
  </si>
  <si>
    <t>232020200902</t>
  </si>
  <si>
    <t>Desarrollo de la organización</t>
  </si>
  <si>
    <t>4 70 00</t>
  </si>
  <si>
    <t>INSTITUCIONAL</t>
  </si>
  <si>
    <t>PRESUPUESTO INICIAL DE LA VIGENCIA 2023 SEGUN AC</t>
  </si>
  <si>
    <t>115</t>
  </si>
  <si>
    <t>232020200903</t>
  </si>
  <si>
    <t>Diseño e implementación del mod</t>
  </si>
  <si>
    <t>116</t>
  </si>
  <si>
    <t>232020200904</t>
  </si>
  <si>
    <t>Capacitación del talento humano</t>
  </si>
  <si>
    <t>118</t>
  </si>
  <si>
    <t>232020200906</t>
  </si>
  <si>
    <t>Gastos deportivos y recreación</t>
  </si>
  <si>
    <t>119</t>
  </si>
  <si>
    <t>232020200907</t>
  </si>
  <si>
    <t>Bienestar laboral y cultural y</t>
  </si>
  <si>
    <t>120</t>
  </si>
  <si>
    <t>232020200908</t>
  </si>
  <si>
    <t>121</t>
  </si>
  <si>
    <t>232020200909</t>
  </si>
  <si>
    <t>Metrosalud consciente y sosteni</t>
  </si>
  <si>
    <t>122</t>
  </si>
  <si>
    <t>232020200910</t>
  </si>
  <si>
    <t>Gestión de la salud pública y t</t>
  </si>
  <si>
    <t>POBL</t>
  </si>
  <si>
    <t>13332</t>
  </si>
  <si>
    <t>1</t>
  </si>
  <si>
    <t>232020200901</t>
  </si>
  <si>
    <t>Fortalecimiento de los servicio</t>
  </si>
  <si>
    <t>900.445.095</t>
  </si>
  <si>
    <t>Sindicato De Profesiones Y Oficios De La S</t>
  </si>
  <si>
    <t>TFPT</t>
  </si>
  <si>
    <t>475</t>
  </si>
  <si>
    <t>PCCP</t>
  </si>
  <si>
    <t>2210665</t>
  </si>
  <si>
    <t>CN</t>
  </si>
  <si>
    <t>7752-2022</t>
  </si>
  <si>
    <t>Generado con proceso Cierre Fin de Ano.</t>
  </si>
  <si>
    <t>13333</t>
  </si>
  <si>
    <t>476</t>
  </si>
  <si>
    <t>13334</t>
  </si>
  <si>
    <t>477</t>
  </si>
  <si>
    <t>2208485</t>
  </si>
  <si>
    <t>6216-2022</t>
  </si>
  <si>
    <t>13338</t>
  </si>
  <si>
    <t>499</t>
  </si>
  <si>
    <t>13335</t>
  </si>
  <si>
    <t>900.445.494</t>
  </si>
  <si>
    <t>Proensalud Profesional En Salud Sindicato</t>
  </si>
  <si>
    <t>2206952</t>
  </si>
  <si>
    <t>4017-2022</t>
  </si>
  <si>
    <t>13336</t>
  </si>
  <si>
    <t>497</t>
  </si>
  <si>
    <t>13337</t>
  </si>
  <si>
    <t>498</t>
  </si>
  <si>
    <t>13339</t>
  </si>
  <si>
    <t>500</t>
  </si>
  <si>
    <t>13340</t>
  </si>
  <si>
    <t>501</t>
  </si>
  <si>
    <t>13341</t>
  </si>
  <si>
    <t>505</t>
  </si>
  <si>
    <t>13342</t>
  </si>
  <si>
    <t>506</t>
  </si>
  <si>
    <t>13343</t>
  </si>
  <si>
    <t>507</t>
  </si>
  <si>
    <t>13344</t>
  </si>
  <si>
    <t>509</t>
  </si>
  <si>
    <t>13345</t>
  </si>
  <si>
    <t>517</t>
  </si>
  <si>
    <t>2</t>
  </si>
  <si>
    <t>2213986</t>
  </si>
  <si>
    <t>13346</t>
  </si>
  <si>
    <t>900.445.502</t>
  </si>
  <si>
    <t>Cirujanos De Colombia Sindicato De Gremio</t>
  </si>
  <si>
    <t>2208487</t>
  </si>
  <si>
    <t>4249-2022</t>
  </si>
  <si>
    <t>13347</t>
  </si>
  <si>
    <t>900.463.012</t>
  </si>
  <si>
    <t>Sindicato Nacional De Traumatologia Y Orto</t>
  </si>
  <si>
    <t>528</t>
  </si>
  <si>
    <t>2112206</t>
  </si>
  <si>
    <t>8738-2021</t>
  </si>
  <si>
    <t>13348</t>
  </si>
  <si>
    <t>537</t>
  </si>
  <si>
    <t>2211200</t>
  </si>
  <si>
    <t>13349</t>
  </si>
  <si>
    <t>551</t>
  </si>
  <si>
    <t>2211280</t>
  </si>
  <si>
    <t>7975-2022</t>
  </si>
  <si>
    <t>13350</t>
  </si>
  <si>
    <t>565</t>
  </si>
  <si>
    <t>13351</t>
  </si>
  <si>
    <t>811.016.273</t>
  </si>
  <si>
    <t>Salud Reproductiva Sas</t>
  </si>
  <si>
    <t>6228</t>
  </si>
  <si>
    <t>2206385</t>
  </si>
  <si>
    <t>3743-2022</t>
  </si>
  <si>
    <t>13352</t>
  </si>
  <si>
    <t>623</t>
  </si>
  <si>
    <t>2200078</t>
  </si>
  <si>
    <t>13353</t>
  </si>
  <si>
    <t>6541</t>
  </si>
  <si>
    <t>13354</t>
  </si>
  <si>
    <t>661</t>
  </si>
  <si>
    <t>2204268</t>
  </si>
  <si>
    <t>4808-2022</t>
  </si>
  <si>
    <t>13355</t>
  </si>
  <si>
    <t>6821</t>
  </si>
  <si>
    <t>13356</t>
  </si>
  <si>
    <t>6822</t>
  </si>
  <si>
    <t>13357</t>
  </si>
  <si>
    <t>702</t>
  </si>
  <si>
    <t>2205893</t>
  </si>
  <si>
    <t>13358</t>
  </si>
  <si>
    <t>719</t>
  </si>
  <si>
    <t>2205405</t>
  </si>
  <si>
    <t>13361</t>
  </si>
  <si>
    <t>754</t>
  </si>
  <si>
    <t>2207173</t>
  </si>
  <si>
    <t>5440-2022</t>
  </si>
  <si>
    <t>13359</t>
  </si>
  <si>
    <t>722</t>
  </si>
  <si>
    <t>2208385</t>
  </si>
  <si>
    <t>13360</t>
  </si>
  <si>
    <t>745</t>
  </si>
  <si>
    <t>13362</t>
  </si>
  <si>
    <t>762</t>
  </si>
  <si>
    <t>2209538</t>
  </si>
  <si>
    <t>7045-2022</t>
  </si>
  <si>
    <t>13363</t>
  </si>
  <si>
    <t>772</t>
  </si>
  <si>
    <t>13364</t>
  </si>
  <si>
    <t>789</t>
  </si>
  <si>
    <t>13365</t>
  </si>
  <si>
    <t>792</t>
  </si>
  <si>
    <t>13366</t>
  </si>
  <si>
    <t>971</t>
  </si>
  <si>
    <t>1900083</t>
  </si>
  <si>
    <t>278-2018</t>
  </si>
  <si>
    <t>112</t>
  </si>
  <si>
    <t>232020200802</t>
  </si>
  <si>
    <t>Comunicación organizacional</t>
  </si>
  <si>
    <t>113</t>
  </si>
  <si>
    <t>117</t>
  </si>
  <si>
    <t>232020200905</t>
  </si>
  <si>
    <t>Desrrollo integral y calidad de</t>
  </si>
  <si>
    <t>13281</t>
  </si>
  <si>
    <t>0473</t>
  </si>
  <si>
    <t>2107504</t>
  </si>
  <si>
    <t>4629-2021</t>
  </si>
  <si>
    <t>13282</t>
  </si>
  <si>
    <t>0507</t>
  </si>
  <si>
    <t>2204793</t>
  </si>
  <si>
    <t>13283</t>
  </si>
  <si>
    <t>890.981.689</t>
  </si>
  <si>
    <t>Aida Asociacion De Instrumentadores De Ant</t>
  </si>
  <si>
    <t>2100382</t>
  </si>
  <si>
    <t>405-2021</t>
  </si>
  <si>
    <t>13284</t>
  </si>
  <si>
    <t>135</t>
  </si>
  <si>
    <t>2100522</t>
  </si>
  <si>
    <t>341-2021</t>
  </si>
  <si>
    <t>13285</t>
  </si>
  <si>
    <t>140</t>
  </si>
  <si>
    <t>2000380</t>
  </si>
  <si>
    <t>357-2020</t>
  </si>
  <si>
    <t>13286</t>
  </si>
  <si>
    <t>900.445.089</t>
  </si>
  <si>
    <t>Thaus  Talento Humsno En Salud Sindicato D</t>
  </si>
  <si>
    <t>1528</t>
  </si>
  <si>
    <t>2204278</t>
  </si>
  <si>
    <t>4012-2022</t>
  </si>
  <si>
    <t>2208395</t>
  </si>
  <si>
    <t>13287</t>
  </si>
  <si>
    <t>1544</t>
  </si>
  <si>
    <t>13288</t>
  </si>
  <si>
    <t>1553</t>
  </si>
  <si>
    <t>13289</t>
  </si>
  <si>
    <t>1554</t>
  </si>
  <si>
    <t>2211277</t>
  </si>
  <si>
    <t>7947-2022</t>
  </si>
  <si>
    <t>13290</t>
  </si>
  <si>
    <t>1570</t>
  </si>
  <si>
    <t>2213596</t>
  </si>
  <si>
    <t>13291</t>
  </si>
  <si>
    <t>1578</t>
  </si>
  <si>
    <t>13292</t>
  </si>
  <si>
    <t>191</t>
  </si>
  <si>
    <t>13296</t>
  </si>
  <si>
    <t>900.450.676</t>
  </si>
  <si>
    <t>Sindicato Nacional De Ginecologia Y Obstet</t>
  </si>
  <si>
    <t>296</t>
  </si>
  <si>
    <t>2208488</t>
  </si>
  <si>
    <t>4018-2022</t>
  </si>
  <si>
    <t>13293</t>
  </si>
  <si>
    <t>235</t>
  </si>
  <si>
    <t>13294</t>
  </si>
  <si>
    <t>900.444.742</t>
  </si>
  <si>
    <t>Sindicato Antioqueño De Anestesiologia Ane</t>
  </si>
  <si>
    <t>2407</t>
  </si>
  <si>
    <t>2204049</t>
  </si>
  <si>
    <t>8740-2021</t>
  </si>
  <si>
    <t>13295</t>
  </si>
  <si>
    <t>295</t>
  </si>
  <si>
    <t>13297</t>
  </si>
  <si>
    <t>301</t>
  </si>
  <si>
    <t>2210666</t>
  </si>
  <si>
    <t>7751-2022</t>
  </si>
  <si>
    <t>13298</t>
  </si>
  <si>
    <t>3015</t>
  </si>
  <si>
    <t>2204279</t>
  </si>
  <si>
    <t>4011-2022</t>
  </si>
  <si>
    <t>13299</t>
  </si>
  <si>
    <t>3017</t>
  </si>
  <si>
    <t>13300</t>
  </si>
  <si>
    <t>308</t>
  </si>
  <si>
    <t>2213595</t>
  </si>
  <si>
    <t>3</t>
  </si>
  <si>
    <t>13301</t>
  </si>
  <si>
    <t>310</t>
  </si>
  <si>
    <t>2213921</t>
  </si>
  <si>
    <t>13302</t>
  </si>
  <si>
    <t>3263</t>
  </si>
  <si>
    <t>2208490</t>
  </si>
  <si>
    <t>13303</t>
  </si>
  <si>
    <t>3264</t>
  </si>
  <si>
    <t>13304</t>
  </si>
  <si>
    <t>3321</t>
  </si>
  <si>
    <t>13305</t>
  </si>
  <si>
    <t>3322</t>
  </si>
  <si>
    <t>13306</t>
  </si>
  <si>
    <t>3399</t>
  </si>
  <si>
    <t>2210664</t>
  </si>
  <si>
    <t>13307</t>
  </si>
  <si>
    <t>3400</t>
  </si>
  <si>
    <t>13308</t>
  </si>
  <si>
    <t>3466</t>
  </si>
  <si>
    <t>13309</t>
  </si>
  <si>
    <t>348</t>
  </si>
  <si>
    <t>2204797</t>
  </si>
  <si>
    <t>4250-2022</t>
  </si>
  <si>
    <t>13310</t>
  </si>
  <si>
    <t>3503</t>
  </si>
  <si>
    <t>13311</t>
  </si>
  <si>
    <t>3504</t>
  </si>
  <si>
    <t>13312</t>
  </si>
  <si>
    <t>356</t>
  </si>
  <si>
    <t>2206259</t>
  </si>
  <si>
    <t>13315</t>
  </si>
  <si>
    <t>397</t>
  </si>
  <si>
    <t>2211148</t>
  </si>
  <si>
    <t>13313</t>
  </si>
  <si>
    <t>379</t>
  </si>
  <si>
    <t>2208451</t>
  </si>
  <si>
    <t>13314</t>
  </si>
  <si>
    <t>389</t>
  </si>
  <si>
    <t>13316</t>
  </si>
  <si>
    <t>408</t>
  </si>
  <si>
    <t>13317</t>
  </si>
  <si>
    <t>414</t>
  </si>
  <si>
    <t>13318</t>
  </si>
  <si>
    <t>416</t>
  </si>
  <si>
    <t>13319</t>
  </si>
  <si>
    <t>426</t>
  </si>
  <si>
    <t>13320</t>
  </si>
  <si>
    <t>429</t>
  </si>
  <si>
    <t>2105942</t>
  </si>
  <si>
    <t>13321</t>
  </si>
  <si>
    <t>430</t>
  </si>
  <si>
    <t>2208486</t>
  </si>
  <si>
    <t>4016-2022</t>
  </si>
  <si>
    <t>13322</t>
  </si>
  <si>
    <t>431</t>
  </si>
  <si>
    <t>2204280</t>
  </si>
  <si>
    <t>13323</t>
  </si>
  <si>
    <t>443</t>
  </si>
  <si>
    <t>13324</t>
  </si>
  <si>
    <t>456</t>
  </si>
  <si>
    <t>2209536</t>
  </si>
  <si>
    <t>13325</t>
  </si>
  <si>
    <t>457</t>
  </si>
  <si>
    <t>13326</t>
  </si>
  <si>
    <t>458</t>
  </si>
  <si>
    <t>13327</t>
  </si>
  <si>
    <t>460</t>
  </si>
  <si>
    <t>13328</t>
  </si>
  <si>
    <t>461</t>
  </si>
  <si>
    <t>13329</t>
  </si>
  <si>
    <t>464</t>
  </si>
  <si>
    <t>13330</t>
  </si>
  <si>
    <t>473</t>
  </si>
  <si>
    <t>13331</t>
  </si>
  <si>
    <t>474</t>
  </si>
  <si>
    <t>11696</t>
  </si>
  <si>
    <t>900.608.729</t>
  </si>
  <si>
    <t>Uroservice Sas</t>
  </si>
  <si>
    <t>TFCC</t>
  </si>
  <si>
    <t>231</t>
  </si>
  <si>
    <t>2111308</t>
  </si>
  <si>
    <t>1374-2021</t>
  </si>
  <si>
    <t>11698</t>
  </si>
  <si>
    <t>23201010030302</t>
  </si>
  <si>
    <t>Gestión de la tecnología y la i</t>
  </si>
  <si>
    <t>900.153.645</t>
  </si>
  <si>
    <t>Dyd Dinamica Y Desarrollo Sas</t>
  </si>
  <si>
    <t>2338</t>
  </si>
  <si>
    <t>2209175</t>
  </si>
  <si>
    <t>6415-2022</t>
  </si>
  <si>
    <t>11700</t>
  </si>
  <si>
    <t>236</t>
  </si>
  <si>
    <t>2113161</t>
  </si>
  <si>
    <t>9070-2021</t>
  </si>
  <si>
    <t>11704</t>
  </si>
  <si>
    <t>23201010030601</t>
  </si>
  <si>
    <t>Equipo médico científico -Apara</t>
  </si>
  <si>
    <t>900.414.376</t>
  </si>
  <si>
    <t>Ultra Schall De Colombia Sas</t>
  </si>
  <si>
    <t>2388</t>
  </si>
  <si>
    <t>2210711</t>
  </si>
  <si>
    <t>OC</t>
  </si>
  <si>
    <t>7850-2022</t>
  </si>
  <si>
    <t>11711</t>
  </si>
  <si>
    <t>240</t>
  </si>
  <si>
    <t>2200192</t>
  </si>
  <si>
    <t>11755</t>
  </si>
  <si>
    <t>248</t>
  </si>
  <si>
    <t>2203627</t>
  </si>
  <si>
    <t>3532-2022</t>
  </si>
  <si>
    <t>11779</t>
  </si>
  <si>
    <t>253</t>
  </si>
  <si>
    <t>11809</t>
  </si>
  <si>
    <t>256</t>
  </si>
  <si>
    <t>11851</t>
  </si>
  <si>
    <t>263</t>
  </si>
  <si>
    <t>11889</t>
  </si>
  <si>
    <t>283</t>
  </si>
  <si>
    <t>2206235</t>
  </si>
  <si>
    <t>2208489</t>
  </si>
  <si>
    <t>11892</t>
  </si>
  <si>
    <t>286</t>
  </si>
  <si>
    <t>11907</t>
  </si>
  <si>
    <t>290</t>
  </si>
  <si>
    <t>11921</t>
  </si>
  <si>
    <t>11923</t>
  </si>
  <si>
    <t>298</t>
  </si>
  <si>
    <t>2212812</t>
  </si>
  <si>
    <t>8543-2022</t>
  </si>
  <si>
    <t>11978</t>
  </si>
  <si>
    <t>901.349.194</t>
  </si>
  <si>
    <t>Cash Consultoria  Asesoria Y Servicios Hos</t>
  </si>
  <si>
    <t>35</t>
  </si>
  <si>
    <t>2203209</t>
  </si>
  <si>
    <t>3246-2022</t>
  </si>
  <si>
    <t>2208435</t>
  </si>
  <si>
    <t>11986</t>
  </si>
  <si>
    <t>36</t>
  </si>
  <si>
    <t>12008</t>
  </si>
  <si>
    <t>38</t>
  </si>
  <si>
    <t>12070</t>
  </si>
  <si>
    <t>900.101.759</t>
  </si>
  <si>
    <t>Hospimedicos Medellin Sa</t>
  </si>
  <si>
    <t>4432</t>
  </si>
  <si>
    <t>2210773</t>
  </si>
  <si>
    <t>7858-2022</t>
  </si>
  <si>
    <t>2212270</t>
  </si>
  <si>
    <t>12077</t>
  </si>
  <si>
    <t>900.010.107</t>
  </si>
  <si>
    <t>Industrias Axial Sas</t>
  </si>
  <si>
    <t>451</t>
  </si>
  <si>
    <t>2209182</t>
  </si>
  <si>
    <t>6799-2022</t>
  </si>
  <si>
    <t>12088</t>
  </si>
  <si>
    <t>830.118.348</t>
  </si>
  <si>
    <t>Unipar Alquileres Computadores S A S</t>
  </si>
  <si>
    <t>4586</t>
  </si>
  <si>
    <t>2205330</t>
  </si>
  <si>
    <t>4707-2022</t>
  </si>
  <si>
    <t>12090</t>
  </si>
  <si>
    <t>811.021.798</t>
  </si>
  <si>
    <t>Alcom Sas</t>
  </si>
  <si>
    <t>45911</t>
  </si>
  <si>
    <t>2204264</t>
  </si>
  <si>
    <t>2041-2022</t>
  </si>
  <si>
    <t>12095</t>
  </si>
  <si>
    <t>46466</t>
  </si>
  <si>
    <t>2208380</t>
  </si>
  <si>
    <t>12096</t>
  </si>
  <si>
    <t>46612</t>
  </si>
  <si>
    <t>12116</t>
  </si>
  <si>
    <t>47076</t>
  </si>
  <si>
    <t>12118</t>
  </si>
  <si>
    <t>47521</t>
  </si>
  <si>
    <t>2209247</t>
  </si>
  <si>
    <t>6822-2022</t>
  </si>
  <si>
    <t>12120</t>
  </si>
  <si>
    <t>890.939.199</t>
  </si>
  <si>
    <t>At Medicas Sa</t>
  </si>
  <si>
    <t>4792</t>
  </si>
  <si>
    <t>2208604</t>
  </si>
  <si>
    <t>6384-2022</t>
  </si>
  <si>
    <t>12121</t>
  </si>
  <si>
    <t>48036</t>
  </si>
  <si>
    <t>12125</t>
  </si>
  <si>
    <t>48451</t>
  </si>
  <si>
    <t>12127</t>
  </si>
  <si>
    <t>48573</t>
  </si>
  <si>
    <t>12137</t>
  </si>
  <si>
    <t>5102</t>
  </si>
  <si>
    <t>2209371</t>
  </si>
  <si>
    <t>6965-2022</t>
  </si>
  <si>
    <t>12144</t>
  </si>
  <si>
    <t>5159</t>
  </si>
  <si>
    <t>12156</t>
  </si>
  <si>
    <t>5399</t>
  </si>
  <si>
    <t>12199</t>
  </si>
  <si>
    <t>5783</t>
  </si>
  <si>
    <t>12239</t>
  </si>
  <si>
    <t>900.452.778</t>
  </si>
  <si>
    <t>Asociacion Sindical Colombiana De Profesio</t>
  </si>
  <si>
    <t>599</t>
  </si>
  <si>
    <t>2205278</t>
  </si>
  <si>
    <t>4699-2022</t>
  </si>
  <si>
    <t>12238</t>
  </si>
  <si>
    <t>598</t>
  </si>
  <si>
    <t>2209539</t>
  </si>
  <si>
    <t>7044-2022</t>
  </si>
  <si>
    <t>2213923</t>
  </si>
  <si>
    <t>12244</t>
  </si>
  <si>
    <t>600</t>
  </si>
  <si>
    <t>2212380</t>
  </si>
  <si>
    <t>8502-2022</t>
  </si>
  <si>
    <t>12252</t>
  </si>
  <si>
    <t>6153</t>
  </si>
  <si>
    <t>12262</t>
  </si>
  <si>
    <t>6190</t>
  </si>
  <si>
    <t>12319</t>
  </si>
  <si>
    <t>860.020.382</t>
  </si>
  <si>
    <t>Alpopular Almacen General De Depositos Sa</t>
  </si>
  <si>
    <t>6990</t>
  </si>
  <si>
    <t>2208795</t>
  </si>
  <si>
    <t>6388-2022</t>
  </si>
  <si>
    <t>12320</t>
  </si>
  <si>
    <t>901.046.661</t>
  </si>
  <si>
    <t>Idr Logistica Y Eventos Sas</t>
  </si>
  <si>
    <t>701</t>
  </si>
  <si>
    <t>2211265</t>
  </si>
  <si>
    <t>7859-2022</t>
  </si>
  <si>
    <t>2212760</t>
  </si>
  <si>
    <t>12322</t>
  </si>
  <si>
    <t>7234</t>
  </si>
  <si>
    <t>12335</t>
  </si>
  <si>
    <t>7455</t>
  </si>
  <si>
    <t>2212175</t>
  </si>
  <si>
    <t>12338</t>
  </si>
  <si>
    <t>7474</t>
  </si>
  <si>
    <t>12341</t>
  </si>
  <si>
    <t>830.004.892</t>
  </si>
  <si>
    <t>Tecnica Electromedica Sa</t>
  </si>
  <si>
    <t>75033</t>
  </si>
  <si>
    <t>2208603</t>
  </si>
  <si>
    <t>6385-2022</t>
  </si>
  <si>
    <t>12344</t>
  </si>
  <si>
    <t>75252</t>
  </si>
  <si>
    <t>12348</t>
  </si>
  <si>
    <t>890.942.914</t>
  </si>
  <si>
    <t>Quirurgil Sas</t>
  </si>
  <si>
    <t>760</t>
  </si>
  <si>
    <t>2210768</t>
  </si>
  <si>
    <t>7841-2022</t>
  </si>
  <si>
    <t>12354</t>
  </si>
  <si>
    <t>799</t>
  </si>
  <si>
    <t>12356</t>
  </si>
  <si>
    <t>901.320.587</t>
  </si>
  <si>
    <t>Taller Kreativo Gc  Sas</t>
  </si>
  <si>
    <t>817</t>
  </si>
  <si>
    <t>2209200</t>
  </si>
  <si>
    <t>4807-2022</t>
  </si>
  <si>
    <t>12357</t>
  </si>
  <si>
    <t>818</t>
  </si>
  <si>
    <t>12691</t>
  </si>
  <si>
    <t>957</t>
  </si>
  <si>
    <t>2205415</t>
  </si>
  <si>
    <t>12733</t>
  </si>
  <si>
    <t>900.333.532</t>
  </si>
  <si>
    <t>Pc Madrigal Sas</t>
  </si>
  <si>
    <t>9680</t>
  </si>
  <si>
    <t>2213918</t>
  </si>
  <si>
    <t>8625-2022</t>
  </si>
  <si>
    <t>13025</t>
  </si>
  <si>
    <t>890.985.122</t>
  </si>
  <si>
    <t>Cooperativa De Hospitales De Antioquia Coh</t>
  </si>
  <si>
    <t>TFCP</t>
  </si>
  <si>
    <t>113169</t>
  </si>
  <si>
    <t>2211136</t>
  </si>
  <si>
    <t>13038</t>
  </si>
  <si>
    <t>860.403.751</t>
  </si>
  <si>
    <t>Corporacion Universitaria Adventista</t>
  </si>
  <si>
    <t>16081163</t>
  </si>
  <si>
    <t>2209569</t>
  </si>
  <si>
    <t>13106</t>
  </si>
  <si>
    <t>800.153.993</t>
  </si>
  <si>
    <t>Comunicacion Celular  S A Comcel  S A</t>
  </si>
  <si>
    <t>5645251466</t>
  </si>
  <si>
    <t>2209483</t>
  </si>
  <si>
    <t>13210</t>
  </si>
  <si>
    <t>42.686.771</t>
  </si>
  <si>
    <t>Luz Alexandra Cadavid Zapata</t>
  </si>
  <si>
    <t>7941</t>
  </si>
  <si>
    <t>2212146</t>
  </si>
  <si>
    <t>13211</t>
  </si>
  <si>
    <t>43.923.827</t>
  </si>
  <si>
    <t>Johanna Katerine Tobon Caro</t>
  </si>
  <si>
    <t>2212751</t>
  </si>
  <si>
    <t>10452</t>
  </si>
  <si>
    <t>71.588.176</t>
  </si>
  <si>
    <t>Humberto Upegui Espinal</t>
  </si>
  <si>
    <t>01227</t>
  </si>
  <si>
    <t>2211297</t>
  </si>
  <si>
    <t>7964-2022</t>
  </si>
  <si>
    <t>10898</t>
  </si>
  <si>
    <t>811.046.635</t>
  </si>
  <si>
    <t>Dinario Ltda</t>
  </si>
  <si>
    <t>110</t>
  </si>
  <si>
    <t>2208796</t>
  </si>
  <si>
    <t>6769-2022</t>
  </si>
  <si>
    <t>10963</t>
  </si>
  <si>
    <t>900.157.863</t>
  </si>
  <si>
    <t>Estrategias Diligentes S A S</t>
  </si>
  <si>
    <t>2202710</t>
  </si>
  <si>
    <t>2518-2022</t>
  </si>
  <si>
    <t>11211</t>
  </si>
  <si>
    <t>811.041.237</t>
  </si>
  <si>
    <t>Todoventa Com Sas</t>
  </si>
  <si>
    <t>1183</t>
  </si>
  <si>
    <t>2212811</t>
  </si>
  <si>
    <t>8544-2022</t>
  </si>
  <si>
    <t>11222</t>
  </si>
  <si>
    <t>901.152.059</t>
  </si>
  <si>
    <t>Proyectos Fik S A S</t>
  </si>
  <si>
    <t>1205</t>
  </si>
  <si>
    <t>2205396</t>
  </si>
  <si>
    <t>4809-2022</t>
  </si>
  <si>
    <t>11230</t>
  </si>
  <si>
    <t>1219</t>
  </si>
  <si>
    <t>11240</t>
  </si>
  <si>
    <t>1259</t>
  </si>
  <si>
    <t>11241</t>
  </si>
  <si>
    <t>900.786.433</t>
  </si>
  <si>
    <t>Apoyo Diagnostico De Colombia Sas</t>
  </si>
  <si>
    <t>1267</t>
  </si>
  <si>
    <t>2205379</t>
  </si>
  <si>
    <t>4787-2022</t>
  </si>
  <si>
    <t>2207141</t>
  </si>
  <si>
    <t>11247</t>
  </si>
  <si>
    <t>890.900.842</t>
  </si>
  <si>
    <t>Comfenalco Antioquia</t>
  </si>
  <si>
    <t>128714</t>
  </si>
  <si>
    <t>2209220</t>
  </si>
  <si>
    <t>6785-2022</t>
  </si>
  <si>
    <t>11251</t>
  </si>
  <si>
    <t>1294</t>
  </si>
  <si>
    <t>11253</t>
  </si>
  <si>
    <t>129571</t>
  </si>
  <si>
    <t>2210747</t>
  </si>
  <si>
    <t>7732-2022</t>
  </si>
  <si>
    <t>11266</t>
  </si>
  <si>
    <t>1368</t>
  </si>
  <si>
    <t>11292</t>
  </si>
  <si>
    <t>1416</t>
  </si>
  <si>
    <t>2208545</t>
  </si>
  <si>
    <t>6291-2022</t>
  </si>
  <si>
    <t>11324</t>
  </si>
  <si>
    <t>1438</t>
  </si>
  <si>
    <t>2208452</t>
  </si>
  <si>
    <t>11345</t>
  </si>
  <si>
    <t>1459</t>
  </si>
  <si>
    <t>11347</t>
  </si>
  <si>
    <t>1468</t>
  </si>
  <si>
    <t>2211270</t>
  </si>
  <si>
    <t>11348</t>
  </si>
  <si>
    <t>1469</t>
  </si>
  <si>
    <t>2209537</t>
  </si>
  <si>
    <t>7037-2022</t>
  </si>
  <si>
    <t>11349</t>
  </si>
  <si>
    <t>1470</t>
  </si>
  <si>
    <t>11356</t>
  </si>
  <si>
    <t>1476</t>
  </si>
  <si>
    <t>11357</t>
  </si>
  <si>
    <t>1480</t>
  </si>
  <si>
    <t>11577</t>
  </si>
  <si>
    <t>901.388.063</t>
  </si>
  <si>
    <t>Ciclo Urbano Sas</t>
  </si>
  <si>
    <t>186</t>
  </si>
  <si>
    <t>2213633</t>
  </si>
  <si>
    <t>8598-2022</t>
  </si>
  <si>
    <t>11661</t>
  </si>
  <si>
    <t>800.234.281</t>
  </si>
  <si>
    <t>Transpórtes Superior Sas</t>
  </si>
  <si>
    <t>20300</t>
  </si>
  <si>
    <t>2211264</t>
  </si>
  <si>
    <t>7914-2022</t>
  </si>
  <si>
    <t>11667</t>
  </si>
  <si>
    <t>20452</t>
  </si>
  <si>
    <t>11689</t>
  </si>
  <si>
    <t>222</t>
  </si>
  <si>
    <t>2110395</t>
  </si>
  <si>
    <t>PDIG</t>
  </si>
  <si>
    <t>220261</t>
  </si>
  <si>
    <t>4</t>
  </si>
  <si>
    <t>DISPONIBILIDAD PARA COMPRA DE EQUIPOS BIOMEDICOS</t>
  </si>
  <si>
    <t>5</t>
  </si>
  <si>
    <t>6</t>
  </si>
  <si>
    <t>7</t>
  </si>
  <si>
    <t>220394</t>
  </si>
  <si>
    <t>DISPONIBILIDAD PARA LA EJECUCION DEL CONVENIO N°</t>
  </si>
  <si>
    <t>220428</t>
  </si>
  <si>
    <t>23201010030301</t>
  </si>
  <si>
    <t>Dotacion de oficnica - Máquinas</t>
  </si>
  <si>
    <t>DISPONIBILIDAD PARA PLOTER, CARPAS Y CABINAS DES</t>
  </si>
  <si>
    <t>230023</t>
  </si>
  <si>
    <t>DISPONIBILIDAD PRESUPUESTAL QUE REEMPLAZA LA VIA</t>
  </si>
  <si>
    <t>230027</t>
  </si>
  <si>
    <t>230028</t>
  </si>
  <si>
    <t>230029</t>
  </si>
  <si>
    <t>PNCF</t>
  </si>
  <si>
    <t>13</t>
  </si>
  <si>
    <t>10</t>
  </si>
  <si>
    <t>11</t>
  </si>
  <si>
    <t>12</t>
  </si>
  <si>
    <t>14</t>
  </si>
  <si>
    <t>15</t>
  </si>
  <si>
    <t>16</t>
  </si>
  <si>
    <t>17</t>
  </si>
  <si>
    <t>39</t>
  </si>
  <si>
    <t>40</t>
  </si>
  <si>
    <t>42</t>
  </si>
  <si>
    <t>43</t>
  </si>
  <si>
    <t>44</t>
  </si>
  <si>
    <t>8</t>
  </si>
  <si>
    <t>9</t>
  </si>
  <si>
    <t>POBC</t>
  </si>
  <si>
    <t>13265</t>
  </si>
  <si>
    <t>38.602.805</t>
  </si>
  <si>
    <t>Luz  Mery Villalba Gueche</t>
  </si>
  <si>
    <t>TFPM</t>
  </si>
  <si>
    <t>77882022223</t>
  </si>
  <si>
    <t>2210642</t>
  </si>
  <si>
    <t>7788-2022</t>
  </si>
  <si>
    <t>13266</t>
  </si>
  <si>
    <t>1.026.136.70</t>
  </si>
  <si>
    <t>0 Yessica Alejandra Castro Alvarez</t>
  </si>
  <si>
    <t>77892022223</t>
  </si>
  <si>
    <t>2210643</t>
  </si>
  <si>
    <t>7789-2022</t>
  </si>
  <si>
    <t>13267</t>
  </si>
  <si>
    <t>1.037.607.08</t>
  </si>
  <si>
    <t>5 Vanessa Lopez Giraldo</t>
  </si>
  <si>
    <t>77902022223</t>
  </si>
  <si>
    <t>2210644</t>
  </si>
  <si>
    <t>7790-2022</t>
  </si>
  <si>
    <t>13268</t>
  </si>
  <si>
    <t>1.127.963.53</t>
  </si>
  <si>
    <t>0 Liliana Carolina Soret Castrillon</t>
  </si>
  <si>
    <t>77912022223</t>
  </si>
  <si>
    <t>2210645</t>
  </si>
  <si>
    <t>7791-2022</t>
  </si>
  <si>
    <t>13269</t>
  </si>
  <si>
    <t>1.128.473.54</t>
  </si>
  <si>
    <t>6 Erika Marcela Martinez Torres</t>
  </si>
  <si>
    <t>77922022223</t>
  </si>
  <si>
    <t>2210646</t>
  </si>
  <si>
    <t>7792-2022</t>
  </si>
  <si>
    <t>POBA</t>
  </si>
  <si>
    <t>900.438.878</t>
  </si>
  <si>
    <t>Mercasalud Sur S A S</t>
  </si>
  <si>
    <t>TFAN</t>
  </si>
  <si>
    <t>2214017</t>
  </si>
  <si>
    <t>8672-2022</t>
  </si>
  <si>
    <t>13270</t>
  </si>
  <si>
    <t>1.152.687.29</t>
  </si>
  <si>
    <t>9 Liseth Carolina Posada Clavijo</t>
  </si>
  <si>
    <t>77932022223</t>
  </si>
  <si>
    <t>2210647</t>
  </si>
  <si>
    <t>7793-2022</t>
  </si>
  <si>
    <t>13271</t>
  </si>
  <si>
    <t>1.017.217.84</t>
  </si>
  <si>
    <t>5 Yeison Serna Escobar</t>
  </si>
  <si>
    <t>78392022223</t>
  </si>
  <si>
    <t>2210761</t>
  </si>
  <si>
    <t>7839-2022</t>
  </si>
  <si>
    <t>13272</t>
  </si>
  <si>
    <t>1.216.720.57</t>
  </si>
  <si>
    <t>2 Leidy Viviana Luna Giraldo</t>
  </si>
  <si>
    <t>79792022222</t>
  </si>
  <si>
    <t>2211631</t>
  </si>
  <si>
    <t>7979-2022</t>
  </si>
  <si>
    <t>220010</t>
  </si>
  <si>
    <t>DISPONIBILIDAD PARA LA EJECUCION DEL PROYECTO DE</t>
  </si>
  <si>
    <t>21</t>
  </si>
  <si>
    <t>22</t>
  </si>
  <si>
    <t>24</t>
  </si>
  <si>
    <t>25</t>
  </si>
  <si>
    <t>26</t>
  </si>
  <si>
    <t>27</t>
  </si>
  <si>
    <t>28</t>
  </si>
  <si>
    <t>29</t>
  </si>
  <si>
    <t>30</t>
  </si>
  <si>
    <t>31</t>
  </si>
  <si>
    <t>47</t>
  </si>
  <si>
    <t>48</t>
  </si>
  <si>
    <t>32</t>
  </si>
  <si>
    <t>33</t>
  </si>
  <si>
    <t>34</t>
  </si>
  <si>
    <t>49</t>
  </si>
  <si>
    <t>220037</t>
  </si>
  <si>
    <t>DISPONIBILIDAD PARA LA IMPLEMENTACION DEL MODELO</t>
  </si>
  <si>
    <t>220069</t>
  </si>
  <si>
    <t>DISPONIBILIDAD PARA EJECUTAR PROYECTO DE INVERSI</t>
  </si>
  <si>
    <t>220075</t>
  </si>
  <si>
    <t>DISPONIBILIDAD PARA EL DESARROLLO DEL PROGRAMA D</t>
  </si>
  <si>
    <t>220084</t>
  </si>
  <si>
    <t>DISPONIBILIDAD PARA EL PROGRAMA DE CAPACITACIÓN</t>
  </si>
  <si>
    <t>220089</t>
  </si>
  <si>
    <t>DISPONIBILIDAD PARA EL PROGRAMA DE BIENESTAR LAB</t>
  </si>
  <si>
    <t>220140</t>
  </si>
  <si>
    <t>DISPONIBILIDAD PARA LA EJECUCION DEL PROYECTO GE</t>
  </si>
  <si>
    <t>220149</t>
  </si>
  <si>
    <t>DISPONIBILIDAD PARA LA COMPRA DE 2 UNIDADES MOVI</t>
  </si>
  <si>
    <t>220183</t>
  </si>
  <si>
    <t>220199</t>
  </si>
  <si>
    <t>DISPONIBILIDAD PARA LA EJECUCIÓN DEL PROYECTO DE</t>
  </si>
  <si>
    <t>PDCI</t>
  </si>
  <si>
    <t>1.017.190.24</t>
  </si>
  <si>
    <t>6 Julio Cesar Murillo Garcia</t>
  </si>
  <si>
    <t>PCIN</t>
  </si>
  <si>
    <t>2300547</t>
  </si>
  <si>
    <t>151-2023</t>
  </si>
  <si>
    <t>LIBERACION COMPROMISOS SEGUN ACTAS DE LIQUIDACIO</t>
  </si>
  <si>
    <t>11.800.467</t>
  </si>
  <si>
    <t>Braulio Hurtado Romaña</t>
  </si>
  <si>
    <t>2300569</t>
  </si>
  <si>
    <t>127-2023</t>
  </si>
  <si>
    <t>SE LIBERAN COMPROMISOS SEGUN ACTAS DE LIQUIDACIO</t>
  </si>
  <si>
    <t>190045</t>
  </si>
  <si>
    <t>DISPONIBILIDAD PARA LA EJECUCION DEL PROYECTO FO</t>
  </si>
  <si>
    <t>200020</t>
  </si>
  <si>
    <t>DISPONIBILIDAD QUE REEMPLAZA VIABILIDAD PRESUPUE</t>
  </si>
  <si>
    <t>210023</t>
  </si>
  <si>
    <t>220009</t>
  </si>
  <si>
    <t>DISPONIBILIDAD PARA EL DESAROLLO DEL PROGRAMA DE</t>
  </si>
  <si>
    <t>37</t>
  </si>
  <si>
    <t>41</t>
  </si>
  <si>
    <t>18</t>
  </si>
  <si>
    <t>19</t>
  </si>
  <si>
    <t>20</t>
  </si>
  <si>
    <t>45</t>
  </si>
  <si>
    <t>46</t>
  </si>
  <si>
    <t>2300453</t>
  </si>
  <si>
    <t>1.033.340.38</t>
  </si>
  <si>
    <t>2 Juan Esteban Restrepo Taborda</t>
  </si>
  <si>
    <t>96-2023</t>
  </si>
  <si>
    <t>PRESTACIÓN DE SERVICIOS PERSONALES COMO AUXILAIR</t>
  </si>
  <si>
    <t>2300454</t>
  </si>
  <si>
    <t>1.152.684.82</t>
  </si>
  <si>
    <t>6 Maria Paulina Lopez Velez</t>
  </si>
  <si>
    <t>97-2023</t>
  </si>
  <si>
    <t>2300506</t>
  </si>
  <si>
    <t>70.693.370</t>
  </si>
  <si>
    <t>Luis Carlos Serna Hoyos</t>
  </si>
  <si>
    <t>172-2023</t>
  </si>
  <si>
    <t>GINECOLOGO</t>
  </si>
  <si>
    <t>2300541</t>
  </si>
  <si>
    <t>43.676.560</t>
  </si>
  <si>
    <t>Beatriz Elena Zapata Vargas</t>
  </si>
  <si>
    <t>145-2023</t>
  </si>
  <si>
    <t>AUXILIAR ADMINISTRATIVOS EN LA SALUD</t>
  </si>
  <si>
    <t>2300548</t>
  </si>
  <si>
    <t>1.020.463.08</t>
  </si>
  <si>
    <t>4 Kelly Johana Marin Quintero</t>
  </si>
  <si>
    <t>152-2023</t>
  </si>
  <si>
    <t>2300542</t>
  </si>
  <si>
    <t>71.774.973</t>
  </si>
  <si>
    <t>Juan Camilo Betancur Ospina</t>
  </si>
  <si>
    <t>149-2023</t>
  </si>
  <si>
    <t>LIDER DE CENTRALIZACION DE CITAS</t>
  </si>
  <si>
    <t>2300543</t>
  </si>
  <si>
    <t>71.794.560</t>
  </si>
  <si>
    <t>Camilo Castellanos Zuluaga</t>
  </si>
  <si>
    <t>147-2023</t>
  </si>
  <si>
    <t>2300545</t>
  </si>
  <si>
    <t>1.016.038.94</t>
  </si>
  <si>
    <t>0 Juan Luis Herrera Castaño</t>
  </si>
  <si>
    <t>146-2023</t>
  </si>
  <si>
    <t>LIDER DE CENTRALIZACION DE AGENDAMIENTO</t>
  </si>
  <si>
    <t>2300546</t>
  </si>
  <si>
    <t>1.017.155.99</t>
  </si>
  <si>
    <t>8 Ronald Alberto Botero Gutierrez</t>
  </si>
  <si>
    <t>150-2023</t>
  </si>
  <si>
    <t>2300544</t>
  </si>
  <si>
    <t>1.000.922.56</t>
  </si>
  <si>
    <t>3 Daniela Escobar Arboleda</t>
  </si>
  <si>
    <t>148-2023</t>
  </si>
  <si>
    <t>2300549</t>
  </si>
  <si>
    <t>1.101.449.62</t>
  </si>
  <si>
    <t>8 Katerine Zuñiga Solar</t>
  </si>
  <si>
    <t>153-2023</t>
  </si>
  <si>
    <t>2300550</t>
  </si>
  <si>
    <t>1.128.470.28</t>
  </si>
  <si>
    <t>5 Maria Victoria Mosquera Escobar</t>
  </si>
  <si>
    <t>154-2023</t>
  </si>
  <si>
    <t>2300551</t>
  </si>
  <si>
    <t>133-2023</t>
  </si>
  <si>
    <t>2300552</t>
  </si>
  <si>
    <t>1.001.362.51</t>
  </si>
  <si>
    <t>2 Kely Johana Echavarria Castano</t>
  </si>
  <si>
    <t>134-2023</t>
  </si>
  <si>
    <t>2300553</t>
  </si>
  <si>
    <t>135-2023</t>
  </si>
  <si>
    <t>2300554</t>
  </si>
  <si>
    <t>1.026.133.93</t>
  </si>
  <si>
    <t>6 Isabel Cristina Mesa Cordoba</t>
  </si>
  <si>
    <t>136-2023</t>
  </si>
  <si>
    <t>ENFERMERA</t>
  </si>
  <si>
    <t>2300555</t>
  </si>
  <si>
    <t>137-2023</t>
  </si>
  <si>
    <t>2300556</t>
  </si>
  <si>
    <t>138-2023</t>
  </si>
  <si>
    <t>2300557</t>
  </si>
  <si>
    <t>1.128.265.19</t>
  </si>
  <si>
    <t>4 Yirley Vanessa Presiga Ramirez</t>
  </si>
  <si>
    <t>139-2023</t>
  </si>
  <si>
    <t>2300558</t>
  </si>
  <si>
    <t>140-2023</t>
  </si>
  <si>
    <t>2300559</t>
  </si>
  <si>
    <t>141-2023</t>
  </si>
  <si>
    <t>2300560</t>
  </si>
  <si>
    <t>142-2023</t>
  </si>
  <si>
    <t>PSICOLOGA</t>
  </si>
  <si>
    <t>2300561</t>
  </si>
  <si>
    <t>1.035.427.13</t>
  </si>
  <si>
    <t>1 Juan Pablo Londoño Arango</t>
  </si>
  <si>
    <t>155-2023</t>
  </si>
  <si>
    <t>PRESTACIÓN DE SERVICIOS PROFESIONALES COMO APOYO</t>
  </si>
  <si>
    <t>2300563</t>
  </si>
  <si>
    <t>71.365.527</t>
  </si>
  <si>
    <t>Diomer Joham Rivera Jimenez</t>
  </si>
  <si>
    <t>143-2023</t>
  </si>
  <si>
    <t>PROFESIONAL ESPECIALIZADO DE ESTUDIOS EN INFANCI</t>
  </si>
  <si>
    <t>2300564</t>
  </si>
  <si>
    <t>43.109.376</t>
  </si>
  <si>
    <t>Paula Jamile Rendon Gonzalez</t>
  </si>
  <si>
    <t>144-2023</t>
  </si>
  <si>
    <t>APOYO  A LA SUBGERENCIA</t>
  </si>
  <si>
    <t>2300565</t>
  </si>
  <si>
    <t>32.190.897</t>
  </si>
  <si>
    <t>Aída Veronica Montoya Restrepo</t>
  </si>
  <si>
    <t>161-2023</t>
  </si>
  <si>
    <t>PROFESIONAL ESPECIALIZADO</t>
  </si>
  <si>
    <t>2300566</t>
  </si>
  <si>
    <t>98.523.266</t>
  </si>
  <si>
    <t>Diego León Puerta Villegas</t>
  </si>
  <si>
    <t>162-2023</t>
  </si>
  <si>
    <t>2300567</t>
  </si>
  <si>
    <t>1.020.414.75</t>
  </si>
  <si>
    <t>9 Natalia Rendon Trujillo</t>
  </si>
  <si>
    <t>163-2023</t>
  </si>
  <si>
    <t>2300568</t>
  </si>
  <si>
    <t>1.028.018.13</t>
  </si>
  <si>
    <t>6 Carlos Arturo Orrego Martinez</t>
  </si>
  <si>
    <t>158-2023</t>
  </si>
  <si>
    <t>PROFESIONAL ADMINISTRATIVO</t>
  </si>
  <si>
    <t>2300570</t>
  </si>
  <si>
    <t>21.698.195</t>
  </si>
  <si>
    <t>Diana Julieth Quiroz Carvajal</t>
  </si>
  <si>
    <t>128-2023</t>
  </si>
  <si>
    <t>AUXILIAR ADMINISTRATIVO</t>
  </si>
  <si>
    <t>2300571</t>
  </si>
  <si>
    <t>43.253.965</t>
  </si>
  <si>
    <t>Natalia Yazmin Castro Cardona</t>
  </si>
  <si>
    <t>173-2023</t>
  </si>
  <si>
    <t>COORDINADORA ASISTENCIAL</t>
  </si>
  <si>
    <t>2300572</t>
  </si>
  <si>
    <t>1.007.397.42</t>
  </si>
  <si>
    <t>4 Blanca Cecilia Lopera Higuita</t>
  </si>
  <si>
    <t>129-2023</t>
  </si>
  <si>
    <t>2300573</t>
  </si>
  <si>
    <t>1.017.276.19</t>
  </si>
  <si>
    <t>4 Angie Paola Molina Lopez</t>
  </si>
  <si>
    <t>130-2023</t>
  </si>
  <si>
    <t>2300574</t>
  </si>
  <si>
    <t>1.035.869.36</t>
  </si>
  <si>
    <t>2 Stiwar Alberto Arroyabe Aristizabal</t>
  </si>
  <si>
    <t>131-2023</t>
  </si>
  <si>
    <t>2300575</t>
  </si>
  <si>
    <t>1.152.197.51</t>
  </si>
  <si>
    <t>5 Julian Andres Giraldo Cano</t>
  </si>
  <si>
    <t>132-2023</t>
  </si>
  <si>
    <t>2300576</t>
  </si>
  <si>
    <t>1.152.210.40</t>
  </si>
  <si>
    <t>8 Juan Fernando Vergara Muñoz</t>
  </si>
  <si>
    <t>156-2023</t>
  </si>
  <si>
    <t>PRESTACIÓN DE SERVICIOS PROFESIONALES COMO LÍDER</t>
  </si>
  <si>
    <t>2300680</t>
  </si>
  <si>
    <t>1.017.130.14</t>
  </si>
  <si>
    <t>7 Victor Alfonso Restrepo Alvarez</t>
  </si>
  <si>
    <t>225-2023</t>
  </si>
  <si>
    <t>PRESTACIÓN DE SERVICIOS DE CONSULTORIA PARA LA R</t>
  </si>
  <si>
    <t>2300301</t>
  </si>
  <si>
    <t>ADICION AL CONTRATO N. 8544-2022 - ARRENDAMIENTO</t>
  </si>
  <si>
    <t>2300305</t>
  </si>
  <si>
    <t>ADICION CONTRATO N. 7751-2022 - PRESENTACION DE</t>
  </si>
  <si>
    <t>2300306</t>
  </si>
  <si>
    <t>ADICION CONTRATO N. 7037-2022 - PRESTACION DE SE</t>
  </si>
  <si>
    <t>2300308</t>
  </si>
  <si>
    <t>ADICION CONTRATO N. 8543-2022.</t>
  </si>
  <si>
    <t>2300309</t>
  </si>
  <si>
    <t>ADICION CONTRATO N. 7975-2022 - PRESTACION DE SE</t>
  </si>
  <si>
    <t>2300311</t>
  </si>
  <si>
    <t>ADICION A CONTRATO N. 4699-2022 - PRESTACION DE</t>
  </si>
  <si>
    <t>2300312</t>
  </si>
  <si>
    <t>ADICION CONTRATO N. 6291-2022 - PRESTACION DE SE</t>
  </si>
  <si>
    <t>2300303</t>
  </si>
  <si>
    <t>ADICION CONTRATO N. 6216-2022 - PRESTACIO DE SER</t>
  </si>
  <si>
    <t>2300304</t>
  </si>
  <si>
    <t>ADICION CONTRATO N. 7752-2022 - PRESTACION DE SE</t>
  </si>
  <si>
    <t>2300335</t>
  </si>
  <si>
    <t>ADICION AL CONTRATO N. 7045-2022 - PRESTACION DE</t>
  </si>
  <si>
    <t>2300336</t>
  </si>
  <si>
    <t>ADICION CONTRATO N. 4707-2022.</t>
  </si>
  <si>
    <t>2300339</t>
  </si>
  <si>
    <t>ADICION AL CONTRATO N. 7044-2022 -  PRESTACION D</t>
  </si>
  <si>
    <t>2300342</t>
  </si>
  <si>
    <t>ADICION A CONTRATO N. 8502-2022 - ASOCIACION SIN</t>
  </si>
  <si>
    <t>2300344</t>
  </si>
  <si>
    <t>02-2023</t>
  </si>
  <si>
    <t>PRESTACION DE SERVICIOS DE INSTRUMENTACION QUIRU</t>
  </si>
  <si>
    <t>2300345</t>
  </si>
  <si>
    <t>004-2023</t>
  </si>
  <si>
    <t>SERVICIOS ESPECIALIZADOS DE ANESTESIA PROCESOS Q</t>
  </si>
  <si>
    <t>2300424</t>
  </si>
  <si>
    <t>1.020.436.15</t>
  </si>
  <si>
    <t>0 Frank Anderson Amaya Betancur</t>
  </si>
  <si>
    <t>99-2023</t>
  </si>
  <si>
    <t>PRESTACION DE SERVICIOS PERSONALES COMO AUXILIAR</t>
  </si>
  <si>
    <t>2300425</t>
  </si>
  <si>
    <t>1.037.598.33</t>
  </si>
  <si>
    <t>0 Dairo Leon Arroyave Molina</t>
  </si>
  <si>
    <t>100-2023</t>
  </si>
  <si>
    <t>2300426</t>
  </si>
  <si>
    <t>1.054.565.68</t>
  </si>
  <si>
    <t>8 Geraldin Rocio Mora Gomez</t>
  </si>
  <si>
    <t>101-2023</t>
  </si>
  <si>
    <t>2300435</t>
  </si>
  <si>
    <t>03-2023</t>
  </si>
  <si>
    <t>PRESTACION DE SERVICIOS ESPECIALIZADOS DE PEDIAT</t>
  </si>
  <si>
    <t>2300436</t>
  </si>
  <si>
    <t>1.017.178.75</t>
  </si>
  <si>
    <t>8 Deny Bibiana Muñeton Uran</t>
  </si>
  <si>
    <t>98-2023</t>
  </si>
  <si>
    <t>2300442</t>
  </si>
  <si>
    <t>43.111.982</t>
  </si>
  <si>
    <t>Catalina Andrea Alvarez Zapata</t>
  </si>
  <si>
    <t>85-2023</t>
  </si>
  <si>
    <t>2300443</t>
  </si>
  <si>
    <t>43.162.874</t>
  </si>
  <si>
    <t>Beatriz Elena Paniagua Henao</t>
  </si>
  <si>
    <t>86-2023</t>
  </si>
  <si>
    <t>2300444</t>
  </si>
  <si>
    <t>43.518.739</t>
  </si>
  <si>
    <t>Maria Eugenia Cortes Giraldo</t>
  </si>
  <si>
    <t>87-2023</t>
  </si>
  <si>
    <t>2300445</t>
  </si>
  <si>
    <t>43.866.053</t>
  </si>
  <si>
    <t>Maria  Katiuska Atehortua Lopez</t>
  </si>
  <si>
    <t>88-2023</t>
  </si>
  <si>
    <t>2300446</t>
  </si>
  <si>
    <t>43.971.407</t>
  </si>
  <si>
    <t>Sirley Yamile Ochoa</t>
  </si>
  <si>
    <t>89-2023</t>
  </si>
  <si>
    <t>2300447</t>
  </si>
  <si>
    <t>71.773.107</t>
  </si>
  <si>
    <t>Didier Andres Sepulveda Gallego</t>
  </si>
  <si>
    <t>90-2023</t>
  </si>
  <si>
    <t>2300448</t>
  </si>
  <si>
    <t>1.000.638.21</t>
  </si>
  <si>
    <t>6 Cristian David Rodriguez Villada</t>
  </si>
  <si>
    <t>91-2023</t>
  </si>
  <si>
    <t>2300449</t>
  </si>
  <si>
    <t>1.005.096.36</t>
  </si>
  <si>
    <t>0 Stefania Salazar  Restrepo</t>
  </si>
  <si>
    <t>92-2023</t>
  </si>
  <si>
    <t>2300450</t>
  </si>
  <si>
    <t>1.017.208.66</t>
  </si>
  <si>
    <t>6 Cindy Tatiana Zapata Quintero</t>
  </si>
  <si>
    <t>93-2023</t>
  </si>
  <si>
    <t>2300451</t>
  </si>
  <si>
    <t>1.020.467.46</t>
  </si>
  <si>
    <t>1 Estefania Montoya Betancur</t>
  </si>
  <si>
    <t>94-2023</t>
  </si>
  <si>
    <t>2300452</t>
  </si>
  <si>
    <t>1.026.160.11</t>
  </si>
  <si>
    <t>2 Juan Colorado Cano</t>
  </si>
  <si>
    <t>95-2023</t>
  </si>
  <si>
    <t>ADICION AL CONTRATO N.  4016-2022</t>
  </si>
  <si>
    <t>ADICION AL CONTRATO N.  4249-2022</t>
  </si>
  <si>
    <t>ADICION AL CONTRATO N.  4018-2022</t>
  </si>
  <si>
    <t>ADICION AL CONTRATO N.  3532-2022</t>
  </si>
  <si>
    <t>ADICION AL CONTRATO N.  4011-2022</t>
  </si>
  <si>
    <t>DISPONIBILIDAD DE NOMINA Y PRESTACIONES SOCIALES</t>
  </si>
  <si>
    <t>PTRC</t>
  </si>
  <si>
    <t>9318</t>
  </si>
  <si>
    <t>02/01/2023</t>
  </si>
  <si>
    <t>TRASLADOS PRESUPUESTALES DEL MES DE ENERO DE 202</t>
  </si>
  <si>
    <t>2300731</t>
  </si>
  <si>
    <t>43.737.249</t>
  </si>
  <si>
    <t>Diana Cecilia Jaramillo Posada</t>
  </si>
  <si>
    <t>247-2023</t>
  </si>
  <si>
    <t>GINECOBSTETRA.</t>
  </si>
  <si>
    <t>PTRD</t>
  </si>
  <si>
    <t>67</t>
  </si>
  <si>
    <t>NOTA CREDITO PARA APLICAR A LA FACTURA 792 DE DI</t>
  </si>
  <si>
    <t>PPNO</t>
  </si>
  <si>
    <t>305974</t>
  </si>
  <si>
    <t>03/01/2023</t>
  </si>
  <si>
    <t>305972</t>
  </si>
  <si>
    <t>305973</t>
  </si>
  <si>
    <t>305975</t>
  </si>
  <si>
    <t>1203</t>
  </si>
  <si>
    <t>ARRENDAMIENTO LICENCIA DE LA PLATAFORMA SIEV PAR</t>
  </si>
  <si>
    <t>305977</t>
  </si>
  <si>
    <t>305978</t>
  </si>
  <si>
    <t>305979</t>
  </si>
  <si>
    <t>305976</t>
  </si>
  <si>
    <t>306068</t>
  </si>
  <si>
    <t>05/01/2023</t>
  </si>
  <si>
    <t>306064</t>
  </si>
  <si>
    <t>2300733</t>
  </si>
  <si>
    <t>06/01/2023</t>
  </si>
  <si>
    <t>171-2023</t>
  </si>
  <si>
    <t>ARRENDAMIENTO DE CINCO EQUIPOS DE COMPUTO.</t>
  </si>
  <si>
    <t>306073</t>
  </si>
  <si>
    <t>10/01/2023</t>
  </si>
  <si>
    <t>2300739</t>
  </si>
  <si>
    <t>11/01/2023</t>
  </si>
  <si>
    <t>2300740</t>
  </si>
  <si>
    <t>2300741</t>
  </si>
  <si>
    <t>ADICION CONTRATO N. 004-2023 - PRESTACION DE SER</t>
  </si>
  <si>
    <t>12/01/2023</t>
  </si>
  <si>
    <t>2300748</t>
  </si>
  <si>
    <t>ADICION CONTRATO N. 03-2023 - PRESTACION DE SERV</t>
  </si>
  <si>
    <t>230063</t>
  </si>
  <si>
    <t>13/01/2023</t>
  </si>
  <si>
    <t>230067</t>
  </si>
  <si>
    <t>230064</t>
  </si>
  <si>
    <t>DISPONIBILIDAD PARA EL PROGRAMA DE PROTECCION Y</t>
  </si>
  <si>
    <t>230071</t>
  </si>
  <si>
    <t>16/01/2023</t>
  </si>
  <si>
    <t>DISPONIBILIDAD PARA EL DESARROLLO DEL PROYECTO G</t>
  </si>
  <si>
    <t>2301399</t>
  </si>
  <si>
    <t>18/01/2023</t>
  </si>
  <si>
    <t>35.697.551</t>
  </si>
  <si>
    <t>Angelica Diaz Urrutia</t>
  </si>
  <si>
    <t>469-2023</t>
  </si>
  <si>
    <t>2301401</t>
  </si>
  <si>
    <t>1.147.950.44</t>
  </si>
  <si>
    <t>1 Maria Isabel Parra Alzate</t>
  </si>
  <si>
    <t>471-2023</t>
  </si>
  <si>
    <t>AUXILIAR DE ENFERMERIA</t>
  </si>
  <si>
    <t>2301400</t>
  </si>
  <si>
    <t>1.079.358.30</t>
  </si>
  <si>
    <t>5 Delma Luz Hernandez Mosquera</t>
  </si>
  <si>
    <t>470-2023</t>
  </si>
  <si>
    <t>PDAG</t>
  </si>
  <si>
    <t>230080</t>
  </si>
  <si>
    <t>20/01/2023</t>
  </si>
  <si>
    <t>ADICION A LA DISPONIBILIDAD 230023 PROYECTO DE F</t>
  </si>
  <si>
    <t>13618</t>
  </si>
  <si>
    <t>24/01/2023</t>
  </si>
  <si>
    <t>TFPS</t>
  </si>
  <si>
    <t>144</t>
  </si>
  <si>
    <t>CONTRATO DE PRESTACION DE SERVICIOS NO. 247-2023</t>
  </si>
  <si>
    <t>2301545</t>
  </si>
  <si>
    <t>25/01/2023</t>
  </si>
  <si>
    <t>245-2023</t>
  </si>
  <si>
    <t>PRESTACION DE SERVICIOS ESPECIALIZADOS PARA LA A</t>
  </si>
  <si>
    <t>230087</t>
  </si>
  <si>
    <t>26/01/2023</t>
  </si>
  <si>
    <t>DISPONIBILIDAD PARA EL DESARROLLO DEL PROYECTO D</t>
  </si>
  <si>
    <t>306180</t>
  </si>
  <si>
    <t>30/01/2023</t>
  </si>
  <si>
    <t>2301721</t>
  </si>
  <si>
    <t>306186</t>
  </si>
  <si>
    <t>13565</t>
  </si>
  <si>
    <t>595</t>
  </si>
  <si>
    <t>PRESTACION DE SERVICIOS PROFESIONALES ESPECIALI</t>
  </si>
  <si>
    <t>2301716</t>
  </si>
  <si>
    <t>1132-2023</t>
  </si>
  <si>
    <t>PRESTACION D SERVICIOS ESPECIALIZADOS EN EL PROC</t>
  </si>
  <si>
    <t>2301719</t>
  </si>
  <si>
    <t>ADICION A CONTRATO N. 02-2023 - PRESTACION DE SE</t>
  </si>
  <si>
    <t>31/01/2023</t>
  </si>
  <si>
    <t>2301745</t>
  </si>
  <si>
    <t>2301746</t>
  </si>
  <si>
    <t>2301747</t>
  </si>
  <si>
    <t>2301748</t>
  </si>
  <si>
    <t>2301749</t>
  </si>
  <si>
    <t>2301750</t>
  </si>
  <si>
    <t>2301751</t>
  </si>
  <si>
    <t>2301752</t>
  </si>
  <si>
    <t>2301753</t>
  </si>
  <si>
    <t>2301754</t>
  </si>
  <si>
    <t>2301755</t>
  </si>
  <si>
    <t>2301756</t>
  </si>
  <si>
    <t>2301757</t>
  </si>
  <si>
    <t>2301758</t>
  </si>
  <si>
    <t>2301759</t>
  </si>
  <si>
    <t>2301760</t>
  </si>
  <si>
    <t>2301761</t>
  </si>
  <si>
    <t>2301774</t>
  </si>
  <si>
    <t>2301763</t>
  </si>
  <si>
    <t>13525</t>
  </si>
  <si>
    <t>1312023231</t>
  </si>
  <si>
    <t>PAGO CONTRATISTA 31012023 HASTA: 05022023</t>
  </si>
  <si>
    <t>13526</t>
  </si>
  <si>
    <t>1322023231</t>
  </si>
  <si>
    <t>13527</t>
  </si>
  <si>
    <t>1432023231</t>
  </si>
  <si>
    <t>13528</t>
  </si>
  <si>
    <t>1442023231</t>
  </si>
  <si>
    <t>13529</t>
  </si>
  <si>
    <t>1562023231</t>
  </si>
  <si>
    <t>13530</t>
  </si>
  <si>
    <t>1582023231</t>
  </si>
  <si>
    <t>13533</t>
  </si>
  <si>
    <t>1612023231</t>
  </si>
  <si>
    <t>13534</t>
  </si>
  <si>
    <t>1622023231</t>
  </si>
  <si>
    <t>13535</t>
  </si>
  <si>
    <t>1632023231</t>
  </si>
  <si>
    <t>13537</t>
  </si>
  <si>
    <t>1732023231</t>
  </si>
  <si>
    <t>13541</t>
  </si>
  <si>
    <t>862023231</t>
  </si>
  <si>
    <t>2301742</t>
  </si>
  <si>
    <t>ACTA N° 1 ADICION Y PRORROGA</t>
  </si>
  <si>
    <t>2301744</t>
  </si>
  <si>
    <t>ADICION AL CONTRATO N. 156-2023 - PRESTACIÓN DE</t>
  </si>
  <si>
    <t>2301773</t>
  </si>
  <si>
    <t>2301775</t>
  </si>
  <si>
    <t>800.037.978</t>
  </si>
  <si>
    <t>Compañia El Portal Sas</t>
  </si>
  <si>
    <t>8459-2022</t>
  </si>
  <si>
    <t>PAGO POR VIGENCIAS EXPIRADAS DE LA FACTURAFVE325</t>
  </si>
  <si>
    <t>2302342</t>
  </si>
  <si>
    <t>ADICION CONTRATO N. 4699-2022 - PRESTACION DE SE</t>
  </si>
  <si>
    <t>2302352</t>
  </si>
  <si>
    <t>7.162.518</t>
  </si>
  <si>
    <t>Jorge Estupiñan Aponte</t>
  </si>
  <si>
    <t>8465-2022</t>
  </si>
  <si>
    <t>PAGO POR VIGENCIAS EXPIRADAS DE LA CUENTA DE COB</t>
  </si>
  <si>
    <t>2301728</t>
  </si>
  <si>
    <t>1131-2023</t>
  </si>
  <si>
    <t>PRESTACION DE SERVICIOS ESPECIALIZADOS EN ANESTE</t>
  </si>
  <si>
    <t>2301730</t>
  </si>
  <si>
    <t>ADICION CONTRATO N. 7044-2022 - PRESTACION DE SE</t>
  </si>
  <si>
    <t>2301732</t>
  </si>
  <si>
    <t>ADICION AL CONTRATO N. 8502-2022 - ASOCIACION SI</t>
  </si>
  <si>
    <t>2301733</t>
  </si>
  <si>
    <t>PAGO POR VIGENCIAS EXPIRADAS DE LA FACTURA 1248</t>
  </si>
  <si>
    <t>2301734</t>
  </si>
  <si>
    <t>2301735</t>
  </si>
  <si>
    <t>2301736</t>
  </si>
  <si>
    <t>ADICION AL CONTRATO 7975-2022</t>
  </si>
  <si>
    <t>2301737</t>
  </si>
  <si>
    <t>ADICION AL CONTRATO 7045-2022</t>
  </si>
  <si>
    <t>2301738</t>
  </si>
  <si>
    <t>2301739</t>
  </si>
  <si>
    <t>2301740</t>
  </si>
  <si>
    <t>2301741</t>
  </si>
  <si>
    <t>13390</t>
  </si>
  <si>
    <t>527</t>
  </si>
  <si>
    <t>PRESTACION DE SERVICIOS DE ENFERMERIA PROFESIONA</t>
  </si>
  <si>
    <t>13391</t>
  </si>
  <si>
    <t>13516</t>
  </si>
  <si>
    <t>526</t>
  </si>
  <si>
    <t>13517</t>
  </si>
  <si>
    <t>525</t>
  </si>
  <si>
    <t>13518</t>
  </si>
  <si>
    <t>524</t>
  </si>
  <si>
    <t>13536</t>
  </si>
  <si>
    <t>523</t>
  </si>
  <si>
    <t>13554</t>
  </si>
  <si>
    <t>522</t>
  </si>
  <si>
    <t>13555</t>
  </si>
  <si>
    <t>521</t>
  </si>
  <si>
    <t>13584</t>
  </si>
  <si>
    <t>3597</t>
  </si>
  <si>
    <t>PRESTACION DE SERVICIOS DE ANESTESIOLOGIA EN LA</t>
  </si>
  <si>
    <t>13585</t>
  </si>
  <si>
    <t>3595</t>
  </si>
  <si>
    <t>PRESTACION DE SERVICIOS DE ANESTESIAR EN LA UPSS</t>
  </si>
  <si>
    <t>13594</t>
  </si>
  <si>
    <t>625</t>
  </si>
  <si>
    <t>PRESTACION DE SERVICIOS  ASISTENCIA DE MEDICINA</t>
  </si>
  <si>
    <t>13603</t>
  </si>
  <si>
    <t>530</t>
  </si>
  <si>
    <t>PRESTACION DE SERVICIOS DE TECNICO AUXILIAR EN S</t>
  </si>
  <si>
    <t>13652</t>
  </si>
  <si>
    <t>PRESTACION DE SERVICIOS PARAMEDICOS DE APOYO AL</t>
  </si>
  <si>
    <t>13653</t>
  </si>
  <si>
    <t>3596</t>
  </si>
  <si>
    <t>13654</t>
  </si>
  <si>
    <t>1598</t>
  </si>
  <si>
    <t>PRESTACION DE SERVICIOS DE SERVICIOS ESPECIALIZA</t>
  </si>
  <si>
    <t>13655</t>
  </si>
  <si>
    <t>321</t>
  </si>
  <si>
    <t>4389</t>
  </si>
  <si>
    <t>32553</t>
  </si>
  <si>
    <t>SUMINISTRO DE REFRIGERIOS TIPICO NAVIDEÑO(COMPRE</t>
  </si>
  <si>
    <t>13539</t>
  </si>
  <si>
    <t>846520222212</t>
  </si>
  <si>
    <t>13540</t>
  </si>
  <si>
    <t>852023231</t>
  </si>
  <si>
    <t>13542</t>
  </si>
  <si>
    <t>872023231</t>
  </si>
  <si>
    <t>13543</t>
  </si>
  <si>
    <t>882023231</t>
  </si>
  <si>
    <t>13544</t>
  </si>
  <si>
    <t>892023231</t>
  </si>
  <si>
    <t>13545</t>
  </si>
  <si>
    <t>902023231</t>
  </si>
  <si>
    <t>13546</t>
  </si>
  <si>
    <t>912023231</t>
  </si>
  <si>
    <t>13547</t>
  </si>
  <si>
    <t>922023231</t>
  </si>
  <si>
    <t>13548</t>
  </si>
  <si>
    <t>932023231</t>
  </si>
  <si>
    <t>13549</t>
  </si>
  <si>
    <t>942023231</t>
  </si>
  <si>
    <t>13550</t>
  </si>
  <si>
    <t>952023231</t>
  </si>
  <si>
    <t>13551</t>
  </si>
  <si>
    <t>962023231</t>
  </si>
  <si>
    <t>13552</t>
  </si>
  <si>
    <t>972023231</t>
  </si>
  <si>
    <t>13553</t>
  </si>
  <si>
    <t>982023231</t>
  </si>
  <si>
    <t>13616</t>
  </si>
  <si>
    <t>1722023231</t>
  </si>
  <si>
    <t>15662</t>
  </si>
  <si>
    <t>2252023231</t>
  </si>
  <si>
    <t>4165</t>
  </si>
  <si>
    <t>1332023231</t>
  </si>
  <si>
    <t>4166</t>
  </si>
  <si>
    <t>1342023231</t>
  </si>
  <si>
    <t>4167</t>
  </si>
  <si>
    <t>1352023231</t>
  </si>
  <si>
    <t>4168</t>
  </si>
  <si>
    <t>1372023231</t>
  </si>
  <si>
    <t>4169</t>
  </si>
  <si>
    <t>1382023231</t>
  </si>
  <si>
    <t>4170</t>
  </si>
  <si>
    <t>1392023231</t>
  </si>
  <si>
    <t>4171</t>
  </si>
  <si>
    <t>1402023231</t>
  </si>
  <si>
    <t>4172</t>
  </si>
  <si>
    <t>1412023231</t>
  </si>
  <si>
    <t>4176</t>
  </si>
  <si>
    <t>1472023231</t>
  </si>
  <si>
    <t>4173</t>
  </si>
  <si>
    <t>1422023231</t>
  </si>
  <si>
    <t>4174</t>
  </si>
  <si>
    <t>1452023231</t>
  </si>
  <si>
    <t>4175</t>
  </si>
  <si>
    <t>1462023231</t>
  </si>
  <si>
    <t>4177</t>
  </si>
  <si>
    <t>1482023231</t>
  </si>
  <si>
    <t>4178</t>
  </si>
  <si>
    <t>1492023231</t>
  </si>
  <si>
    <t>4179</t>
  </si>
  <si>
    <t>1502023231</t>
  </si>
  <si>
    <t>4180</t>
  </si>
  <si>
    <t>1522023231</t>
  </si>
  <si>
    <t>4181</t>
  </si>
  <si>
    <t>1532023231</t>
  </si>
  <si>
    <t>4182</t>
  </si>
  <si>
    <t>1542023231</t>
  </si>
  <si>
    <t>4183</t>
  </si>
  <si>
    <t>1552023231</t>
  </si>
  <si>
    <t>4317</t>
  </si>
  <si>
    <t>4692023231</t>
  </si>
  <si>
    <t>4356</t>
  </si>
  <si>
    <t>1362023231</t>
  </si>
  <si>
    <t>61</t>
  </si>
  <si>
    <t>NOTA CREDITO APLICADA A ALA FACTURA 321 DE ENERO</t>
  </si>
  <si>
    <t>13522</t>
  </si>
  <si>
    <t>1282023231</t>
  </si>
  <si>
    <t>13519</t>
  </si>
  <si>
    <t>1002023231</t>
  </si>
  <si>
    <t>13520</t>
  </si>
  <si>
    <t>1012023231</t>
  </si>
  <si>
    <t>13521</t>
  </si>
  <si>
    <t>1272023231</t>
  </si>
  <si>
    <t>13523</t>
  </si>
  <si>
    <t>1292023231</t>
  </si>
  <si>
    <t>13524</t>
  </si>
  <si>
    <t>1302023231</t>
  </si>
  <si>
    <t>2302365</t>
  </si>
  <si>
    <t>01/02/2023</t>
  </si>
  <si>
    <t>1682-2023</t>
  </si>
  <si>
    <t>PRESTACION DE SERVICIOS ESPECIALIZADOS EN EL PRO</t>
  </si>
  <si>
    <t>2302376</t>
  </si>
  <si>
    <t>8475-2022</t>
  </si>
  <si>
    <t>PAGO POR VIGENCIAS EXPIRADAS DE LA FACTURA FFCE1</t>
  </si>
  <si>
    <t>2302377</t>
  </si>
  <si>
    <t>7020-2022</t>
  </si>
  <si>
    <t>2302387</t>
  </si>
  <si>
    <t>43.188.402</t>
  </si>
  <si>
    <t>Isabel  Cristina Mejia Gil</t>
  </si>
  <si>
    <t>1694-2023</t>
  </si>
  <si>
    <t>PRESTACIÓN DE SERVICIOS PROFESIONALES COMO ENFER</t>
  </si>
  <si>
    <t>307310</t>
  </si>
  <si>
    <t>13916</t>
  </si>
  <si>
    <t>1483</t>
  </si>
  <si>
    <t>PRESTACION DE SERVICIOS PROFESIONALES ESEPCIALIZ</t>
  </si>
  <si>
    <t>14005</t>
  </si>
  <si>
    <t>903</t>
  </si>
  <si>
    <t>PRESTACION DE SERVICIOS DE ORTOPEDIA  EN LAS UH</t>
  </si>
  <si>
    <t>16122</t>
  </si>
  <si>
    <t>1482</t>
  </si>
  <si>
    <t>64</t>
  </si>
  <si>
    <t>NOTA CREDITO APLICADA A LA FACTURA 1483 DEL 01 D</t>
  </si>
  <si>
    <t>13789</t>
  </si>
  <si>
    <t>02/02/2023</t>
  </si>
  <si>
    <t>49414</t>
  </si>
  <si>
    <t>PAGO SERVICIO DE ARRENDAMIENTO EQUIPOS DE COMPUT</t>
  </si>
  <si>
    <t>13915</t>
  </si>
  <si>
    <t>1304</t>
  </si>
  <si>
    <t>PPRESTACION DE SERVICIOS DE DISEÑO, EDICION,IMPR</t>
  </si>
  <si>
    <t>13921</t>
  </si>
  <si>
    <t>632</t>
  </si>
  <si>
    <t>PRESTACION DE SERVICIOS DE TRANSLADO DE PACIENTE</t>
  </si>
  <si>
    <t>13922</t>
  </si>
  <si>
    <t>303</t>
  </si>
  <si>
    <t>16042</t>
  </si>
  <si>
    <t>633</t>
  </si>
  <si>
    <t>PRESTACION DE SERVICIOS ASISTENCIALES Y ADMINIST</t>
  </si>
  <si>
    <t>13912</t>
  </si>
  <si>
    <t>03/02/2023</t>
  </si>
  <si>
    <t>133425</t>
  </si>
  <si>
    <t>SERVICIOS DE SUMINISTRO DE 4 BONOS POR EL VALOR</t>
  </si>
  <si>
    <t>307355</t>
  </si>
  <si>
    <t>06/02/2023</t>
  </si>
  <si>
    <t>307357</t>
  </si>
  <si>
    <t>307358</t>
  </si>
  <si>
    <t>307359</t>
  </si>
  <si>
    <t>307362</t>
  </si>
  <si>
    <t>307363</t>
  </si>
  <si>
    <t>307364</t>
  </si>
  <si>
    <t>307365</t>
  </si>
  <si>
    <t>307366</t>
  </si>
  <si>
    <t>307367</t>
  </si>
  <si>
    <t>307368</t>
  </si>
  <si>
    <t>307369</t>
  </si>
  <si>
    <t>307370</t>
  </si>
  <si>
    <t>307371</t>
  </si>
  <si>
    <t>307373</t>
  </si>
  <si>
    <t>307374</t>
  </si>
  <si>
    <t>307375</t>
  </si>
  <si>
    <t>307377</t>
  </si>
  <si>
    <t>307378</t>
  </si>
  <si>
    <t>307506</t>
  </si>
  <si>
    <t>307504</t>
  </si>
  <si>
    <t>307505</t>
  </si>
  <si>
    <t>307507</t>
  </si>
  <si>
    <t>307508</t>
  </si>
  <si>
    <t>307509</t>
  </si>
  <si>
    <t>307510</t>
  </si>
  <si>
    <t>307512</t>
  </si>
  <si>
    <t>307513</t>
  </si>
  <si>
    <t>307514</t>
  </si>
  <si>
    <t>307515</t>
  </si>
  <si>
    <t>307516</t>
  </si>
  <si>
    <t>307517</t>
  </si>
  <si>
    <t>307518</t>
  </si>
  <si>
    <t>307519</t>
  </si>
  <si>
    <t>307520</t>
  </si>
  <si>
    <t>307521</t>
  </si>
  <si>
    <t>307522</t>
  </si>
  <si>
    <t>307523</t>
  </si>
  <si>
    <t>307525</t>
  </si>
  <si>
    <t>307526</t>
  </si>
  <si>
    <t>307527</t>
  </si>
  <si>
    <t>307528</t>
  </si>
  <si>
    <t>307529</t>
  </si>
  <si>
    <t>307530</t>
  </si>
  <si>
    <t>307531</t>
  </si>
  <si>
    <t>307532</t>
  </si>
  <si>
    <t>307533</t>
  </si>
  <si>
    <t>307534</t>
  </si>
  <si>
    <t>307535</t>
  </si>
  <si>
    <t>307536</t>
  </si>
  <si>
    <t>307537</t>
  </si>
  <si>
    <t>2302582</t>
  </si>
  <si>
    <t>LINEAS DE CELULARES PARA EL PROYECTO ORIENTACION</t>
  </si>
  <si>
    <t>307356</t>
  </si>
  <si>
    <t>307577</t>
  </si>
  <si>
    <t>07/02/2023</t>
  </si>
  <si>
    <t>307578</t>
  </si>
  <si>
    <t>307580</t>
  </si>
  <si>
    <t>08/02/2023</t>
  </si>
  <si>
    <t>307678</t>
  </si>
  <si>
    <t>307677</t>
  </si>
  <si>
    <t>307693</t>
  </si>
  <si>
    <t>10/02/2023</t>
  </si>
  <si>
    <t>13911</t>
  </si>
  <si>
    <t>155486</t>
  </si>
  <si>
    <t>PRESTACION DE SERVICIOS PARA CONTRATAR LOS ESPAC</t>
  </si>
  <si>
    <t>307695</t>
  </si>
  <si>
    <t>307697</t>
  </si>
  <si>
    <t>5654893551</t>
  </si>
  <si>
    <t>307706</t>
  </si>
  <si>
    <t>307707</t>
  </si>
  <si>
    <t>307708</t>
  </si>
  <si>
    <t>13745</t>
  </si>
  <si>
    <t>SERVICIO DE TELEFONIA MOVIL E INTERNET  - PERIOD</t>
  </si>
  <si>
    <t>13/02/2023</t>
  </si>
  <si>
    <t>2302791</t>
  </si>
  <si>
    <t>2302796</t>
  </si>
  <si>
    <t>2302799</t>
  </si>
  <si>
    <t>ADICION CONTRATO N. 1131-2023 - PRESTACION DE SE</t>
  </si>
  <si>
    <t>2303060</t>
  </si>
  <si>
    <t>16/02/2023</t>
  </si>
  <si>
    <t>21.920.003</t>
  </si>
  <si>
    <t>Olga Cecilia Morales Rendon</t>
  </si>
  <si>
    <t>2153-2023</t>
  </si>
  <si>
    <t>PRESTACION DE SERVICIOS ESPECIALIZADOS EN ASESOR</t>
  </si>
  <si>
    <t>307777</t>
  </si>
  <si>
    <t>17/02/2023</t>
  </si>
  <si>
    <t>307779</t>
  </si>
  <si>
    <t>PPPA</t>
  </si>
  <si>
    <t>307778</t>
  </si>
  <si>
    <t>307780</t>
  </si>
  <si>
    <t>2303069</t>
  </si>
  <si>
    <t>20/02/2023</t>
  </si>
  <si>
    <t>2161-2023</t>
  </si>
  <si>
    <t>PRESTACION DE SERVICIOS PROFESIONALES ESPECIALIZ</t>
  </si>
  <si>
    <t>2303155</t>
  </si>
  <si>
    <t>900.261.397</t>
  </si>
  <si>
    <t>Corporacion Ecosesa</t>
  </si>
  <si>
    <t>PAGO POR VIGENCIAS DE LA FACTURA N°MEDE4406 DE L</t>
  </si>
  <si>
    <t>2303140</t>
  </si>
  <si>
    <t>43.817.885</t>
  </si>
  <si>
    <t>Isabel Cristina Aguirre Zapata</t>
  </si>
  <si>
    <t>2364-2023</t>
  </si>
  <si>
    <t>PRESTACIÓN DE SERVICIOS PERSONALES DE APOYO PARA</t>
  </si>
  <si>
    <t>23/02/2023</t>
  </si>
  <si>
    <t>2303163</t>
  </si>
  <si>
    <t>2303320</t>
  </si>
  <si>
    <t>2303322</t>
  </si>
  <si>
    <t>2303161</t>
  </si>
  <si>
    <t>2303162</t>
  </si>
  <si>
    <t>ADICION CONTRATO N. 7045-2022 - PRESTACION DE SE</t>
  </si>
  <si>
    <t>307814</t>
  </si>
  <si>
    <t>24/02/2023</t>
  </si>
  <si>
    <t>307818</t>
  </si>
  <si>
    <t>16121</t>
  </si>
  <si>
    <t>25/02/2023</t>
  </si>
  <si>
    <t>3668</t>
  </si>
  <si>
    <t>16444</t>
  </si>
  <si>
    <t>27/02/2023</t>
  </si>
  <si>
    <t>1485</t>
  </si>
  <si>
    <t>14004</t>
  </si>
  <si>
    <t>149</t>
  </si>
  <si>
    <t>2303360</t>
  </si>
  <si>
    <t>2361-2023</t>
  </si>
  <si>
    <t>PRESTACION DE SERVICIOS ASISTENCIALES PARA MANTE</t>
  </si>
  <si>
    <t>2303357</t>
  </si>
  <si>
    <t>VIGENCIAS EXPIRADAS DEL CONTRATO N. 3246-2022 -</t>
  </si>
  <si>
    <t>16120</t>
  </si>
  <si>
    <t>28/02/2023</t>
  </si>
  <si>
    <t>3667</t>
  </si>
  <si>
    <t>16125</t>
  </si>
  <si>
    <t>647</t>
  </si>
  <si>
    <t>16269</t>
  </si>
  <si>
    <t>536</t>
  </si>
  <si>
    <t>16331</t>
  </si>
  <si>
    <t>327</t>
  </si>
  <si>
    <t>2303366</t>
  </si>
  <si>
    <t>2360-2023</t>
  </si>
  <si>
    <t>PRESTACION DE SERVICIOS ESPECIALIZADOS DE ANESTE</t>
  </si>
  <si>
    <t>2303368</t>
  </si>
  <si>
    <t>901.171.352</t>
  </si>
  <si>
    <t>Asociacion Sindical De Servicios Especiali</t>
  </si>
  <si>
    <t>2362-2023</t>
  </si>
  <si>
    <t>PRESTACION DE SERVICIOS DE TRASLADO DE PACIENTES</t>
  </si>
  <si>
    <t>2303384</t>
  </si>
  <si>
    <t>2391-2023</t>
  </si>
  <si>
    <t>PRESTACIÓN DE SERVICIOS PERSONALES COMO AUXILIAR</t>
  </si>
  <si>
    <t>2303380</t>
  </si>
  <si>
    <t>2387-2023</t>
  </si>
  <si>
    <t>Prestación de servicios profesionales como apoyo</t>
  </si>
  <si>
    <t>2303381</t>
  </si>
  <si>
    <t>2388-2023</t>
  </si>
  <si>
    <t>PRESTACIÓN DE SERVICIOS PROFESIONALES COMO PROFE</t>
  </si>
  <si>
    <t>2303382</t>
  </si>
  <si>
    <t>2389-2023</t>
  </si>
  <si>
    <t>2303383</t>
  </si>
  <si>
    <t>2390-2023</t>
  </si>
  <si>
    <t>Prestación De Servicios Profesionales Como  líde</t>
  </si>
  <si>
    <t>2303385</t>
  </si>
  <si>
    <t>2392-2023</t>
  </si>
  <si>
    <t>2303386</t>
  </si>
  <si>
    <t>2393-2023</t>
  </si>
  <si>
    <t>2303387</t>
  </si>
  <si>
    <t>2394-2023</t>
  </si>
  <si>
    <t>2303388</t>
  </si>
  <si>
    <t>2395-2023</t>
  </si>
  <si>
    <t>2303389</t>
  </si>
  <si>
    <t>2396-2023</t>
  </si>
  <si>
    <t>2303390</t>
  </si>
  <si>
    <t>2397-2023</t>
  </si>
  <si>
    <t>2303391</t>
  </si>
  <si>
    <t>2398-2023</t>
  </si>
  <si>
    <t>2303392</t>
  </si>
  <si>
    <t>2399-2023</t>
  </si>
  <si>
    <t>2303394</t>
  </si>
  <si>
    <t>2410-2023</t>
  </si>
  <si>
    <t>LIDER PROYECTO DESARROLLO DE LA ORGANIZACIÓN</t>
  </si>
  <si>
    <t>2303395</t>
  </si>
  <si>
    <t>43.006.550</t>
  </si>
  <si>
    <t>Lina Maria Agudelo Baena</t>
  </si>
  <si>
    <t>2406-2023</t>
  </si>
  <si>
    <t>PSIQUIATRA</t>
  </si>
  <si>
    <t>2303396</t>
  </si>
  <si>
    <t>2407-2023</t>
  </si>
  <si>
    <t>2303397</t>
  </si>
  <si>
    <t>2408-2023</t>
  </si>
  <si>
    <t>GINECOBSTETRA</t>
  </si>
  <si>
    <t>2303398</t>
  </si>
  <si>
    <t>2409-2023</t>
  </si>
  <si>
    <t>2303399</t>
  </si>
  <si>
    <t>22.458.892</t>
  </si>
  <si>
    <t>Liana Dolores Bolivar Rada</t>
  </si>
  <si>
    <t>2401-2023</t>
  </si>
  <si>
    <t>2303400</t>
  </si>
  <si>
    <t>42.694.440</t>
  </si>
  <si>
    <t>Laura Juliana Zapata Rua</t>
  </si>
  <si>
    <t>2402-2023</t>
  </si>
  <si>
    <t>2303401</t>
  </si>
  <si>
    <t>2403-2023</t>
  </si>
  <si>
    <t>2303402</t>
  </si>
  <si>
    <t>2404-2023</t>
  </si>
  <si>
    <t>2303403</t>
  </si>
  <si>
    <t>1.127.946.22</t>
  </si>
  <si>
    <t>0 Leslie Margarita Azaf Rumierk</t>
  </si>
  <si>
    <t>2405-2023</t>
  </si>
  <si>
    <t>2303427</t>
  </si>
  <si>
    <t>2413-2023</t>
  </si>
  <si>
    <t>2303730</t>
  </si>
  <si>
    <t>1.093.412.52</t>
  </si>
  <si>
    <t>7 Maria Mendoza Moncada</t>
  </si>
  <si>
    <t>2719-2023</t>
  </si>
  <si>
    <t>TERAPEUTAOCUPACIONAL</t>
  </si>
  <si>
    <t>2303756</t>
  </si>
  <si>
    <t>SERVICIO DE LAS LINEAS CELULARES PARA EL DESARRO</t>
  </si>
  <si>
    <t>2303758</t>
  </si>
  <si>
    <t>2727-2023</t>
  </si>
  <si>
    <t>2303761</t>
  </si>
  <si>
    <t>2720-2023</t>
  </si>
  <si>
    <t>2303762</t>
  </si>
  <si>
    <t>2721-2023</t>
  </si>
  <si>
    <t>2303763</t>
  </si>
  <si>
    <t>2722-2023</t>
  </si>
  <si>
    <t>2303764</t>
  </si>
  <si>
    <t>2723-2023</t>
  </si>
  <si>
    <t>2303765</t>
  </si>
  <si>
    <t>2724-2023</t>
  </si>
  <si>
    <t>2303766</t>
  </si>
  <si>
    <t>2725-2023</t>
  </si>
  <si>
    <t>2303767</t>
  </si>
  <si>
    <t>2726-2023</t>
  </si>
  <si>
    <t>62</t>
  </si>
  <si>
    <t>DEVOLUCION COMPROMISO SEGUN ACTAS DE LIQUIDACION</t>
  </si>
  <si>
    <t>65</t>
  </si>
  <si>
    <t>NOTA CREDITO CORRESPONDIENTE A LA FACTURA 414 DE</t>
  </si>
  <si>
    <t>66</t>
  </si>
  <si>
    <t>NOTA CREDITO CORRESPONDIENTE A LA FACTURA 408 DE</t>
  </si>
  <si>
    <t>307853</t>
  </si>
  <si>
    <t>16337</t>
  </si>
  <si>
    <t>16338</t>
  </si>
  <si>
    <t>16339</t>
  </si>
  <si>
    <t>4406</t>
  </si>
  <si>
    <t>COMISION DE SERVICIOS PARA ASISTIR A LA CAPACITA</t>
  </si>
  <si>
    <t>16341</t>
  </si>
  <si>
    <t>923</t>
  </si>
  <si>
    <t>16366</t>
  </si>
  <si>
    <t>16367</t>
  </si>
  <si>
    <t>538</t>
  </si>
  <si>
    <t>16368</t>
  </si>
  <si>
    <t>539</t>
  </si>
  <si>
    <t>16370</t>
  </si>
  <si>
    <t>540</t>
  </si>
  <si>
    <t>14123</t>
  </si>
  <si>
    <t>4692023232</t>
  </si>
  <si>
    <t>PAGO CONTRATISTA 28022023 HASTA: 05032023</t>
  </si>
  <si>
    <t>16276</t>
  </si>
  <si>
    <t>1292023232</t>
  </si>
  <si>
    <t>16273</t>
  </si>
  <si>
    <t>1002023232</t>
  </si>
  <si>
    <t>16274</t>
  </si>
  <si>
    <t>1012023232</t>
  </si>
  <si>
    <t>16275</t>
  </si>
  <si>
    <t>1282023232</t>
  </si>
  <si>
    <t>16277</t>
  </si>
  <si>
    <t>1312023232</t>
  </si>
  <si>
    <t>16278</t>
  </si>
  <si>
    <t>1322023232</t>
  </si>
  <si>
    <t>16279</t>
  </si>
  <si>
    <t>1432023232</t>
  </si>
  <si>
    <t>16280</t>
  </si>
  <si>
    <t>1442023232</t>
  </si>
  <si>
    <t>16281</t>
  </si>
  <si>
    <t>1562023232</t>
  </si>
  <si>
    <t>16282</t>
  </si>
  <si>
    <t>1582023232</t>
  </si>
  <si>
    <t>16284</t>
  </si>
  <si>
    <t>1612023232</t>
  </si>
  <si>
    <t>16285</t>
  </si>
  <si>
    <t>1622023232</t>
  </si>
  <si>
    <t>16286</t>
  </si>
  <si>
    <t>1632023232</t>
  </si>
  <si>
    <t>16288</t>
  </si>
  <si>
    <t>1722023232</t>
  </si>
  <si>
    <t>16290</t>
  </si>
  <si>
    <t>2252023232</t>
  </si>
  <si>
    <t>16291</t>
  </si>
  <si>
    <t>852023232</t>
  </si>
  <si>
    <t>16292</t>
  </si>
  <si>
    <t>862023232</t>
  </si>
  <si>
    <t>16296</t>
  </si>
  <si>
    <t>902023232</t>
  </si>
  <si>
    <t>16293</t>
  </si>
  <si>
    <t>872023232</t>
  </si>
  <si>
    <t>16294</t>
  </si>
  <si>
    <t>882023232</t>
  </si>
  <si>
    <t>16295</t>
  </si>
  <si>
    <t>892023232</t>
  </si>
  <si>
    <t>16297</t>
  </si>
  <si>
    <t>912023232</t>
  </si>
  <si>
    <t>16298</t>
  </si>
  <si>
    <t>922023232</t>
  </si>
  <si>
    <t>16299</t>
  </si>
  <si>
    <t>932023232</t>
  </si>
  <si>
    <t>16300</t>
  </si>
  <si>
    <t>952023232</t>
  </si>
  <si>
    <t>16301</t>
  </si>
  <si>
    <t>962023232</t>
  </si>
  <si>
    <t>16302</t>
  </si>
  <si>
    <t>972023232</t>
  </si>
  <si>
    <t>16303</t>
  </si>
  <si>
    <t>982023232</t>
  </si>
  <si>
    <t>16304</t>
  </si>
  <si>
    <t>992023231</t>
  </si>
  <si>
    <t>16308</t>
  </si>
  <si>
    <t>1412023232</t>
  </si>
  <si>
    <t>16309</t>
  </si>
  <si>
    <t>16942023231</t>
  </si>
  <si>
    <t>16314</t>
  </si>
  <si>
    <t>1342023232</t>
  </si>
  <si>
    <t>16315</t>
  </si>
  <si>
    <t>1372023232</t>
  </si>
  <si>
    <t>16316</t>
  </si>
  <si>
    <t>1392023232</t>
  </si>
  <si>
    <t>16317</t>
  </si>
  <si>
    <t>1422023232</t>
  </si>
  <si>
    <t>16318</t>
  </si>
  <si>
    <t>1452023232</t>
  </si>
  <si>
    <t>16319</t>
  </si>
  <si>
    <t>1472023232</t>
  </si>
  <si>
    <t>16323</t>
  </si>
  <si>
    <t>1522023232</t>
  </si>
  <si>
    <t>16320</t>
  </si>
  <si>
    <t>1482023232</t>
  </si>
  <si>
    <t>16321</t>
  </si>
  <si>
    <t>1492023232</t>
  </si>
  <si>
    <t>16322</t>
  </si>
  <si>
    <t>1502023232</t>
  </si>
  <si>
    <t>16324</t>
  </si>
  <si>
    <t>1532023232</t>
  </si>
  <si>
    <t>16325</t>
  </si>
  <si>
    <t>1542023232</t>
  </si>
  <si>
    <t>16374</t>
  </si>
  <si>
    <t>1552023232</t>
  </si>
  <si>
    <t>16036</t>
  </si>
  <si>
    <t>439</t>
  </si>
  <si>
    <t>16119</t>
  </si>
  <si>
    <t>608</t>
  </si>
  <si>
    <t>307865</t>
  </si>
  <si>
    <t>01/03/2023</t>
  </si>
  <si>
    <t>230149</t>
  </si>
  <si>
    <t>16631</t>
  </si>
  <si>
    <t>307</t>
  </si>
  <si>
    <t>309091</t>
  </si>
  <si>
    <t>309492</t>
  </si>
  <si>
    <t>02/03/2023</t>
  </si>
  <si>
    <t>309493</t>
  </si>
  <si>
    <t>22197</t>
  </si>
  <si>
    <t>16613</t>
  </si>
  <si>
    <t>1486</t>
  </si>
  <si>
    <t>9581</t>
  </si>
  <si>
    <t>03/03/2023</t>
  </si>
  <si>
    <t>TRASLADOS PRESUPUESTALES DEL MES DE MARZO DE 202</t>
  </si>
  <si>
    <t>2303813</t>
  </si>
  <si>
    <t>43.046.029</t>
  </si>
  <si>
    <t>Olga Cecilia Mejia Jaramillo</t>
  </si>
  <si>
    <t>2753-2023</t>
  </si>
  <si>
    <t>PRESTACION DE SERVICIOS PROFESIONALES DE APOYO A</t>
  </si>
  <si>
    <t>309506</t>
  </si>
  <si>
    <t>2303794</t>
  </si>
  <si>
    <t>2752-2023</t>
  </si>
  <si>
    <t>PRESTACION DE SERVICIOS ASISTENCIALES PARA LA AT</t>
  </si>
  <si>
    <t>24529</t>
  </si>
  <si>
    <t>06/03/2023</t>
  </si>
  <si>
    <t>1487</t>
  </si>
  <si>
    <t>2303821</t>
  </si>
  <si>
    <t>6208-2022</t>
  </si>
  <si>
    <t>2303825</t>
  </si>
  <si>
    <t>43.977.732</t>
  </si>
  <si>
    <t>Paulina Posada Nicholls</t>
  </si>
  <si>
    <t>2768-2023</t>
  </si>
  <si>
    <t>PSIQUIATRA.</t>
  </si>
  <si>
    <t>2303890</t>
  </si>
  <si>
    <t>1.037.483.72</t>
  </si>
  <si>
    <t>9 Sebastian Mateus Miranda Agudelo</t>
  </si>
  <si>
    <t>2829-2023</t>
  </si>
  <si>
    <t>PRESTACION DE SERVICIOS PROFESIONALES ASISTENCIA</t>
  </si>
  <si>
    <t>2303869</t>
  </si>
  <si>
    <t>2770-2023</t>
  </si>
  <si>
    <t>2303878</t>
  </si>
  <si>
    <t>1.001.249.63</t>
  </si>
  <si>
    <t>0 Maria Paulina Osorio Zapata</t>
  </si>
  <si>
    <t>2817-2023</t>
  </si>
  <si>
    <t>2303876</t>
  </si>
  <si>
    <t>43.873.192</t>
  </si>
  <si>
    <t>Sandra Milena Bedoya Jaramillo</t>
  </si>
  <si>
    <t>2815-2023</t>
  </si>
  <si>
    <t>2303877</t>
  </si>
  <si>
    <t>98.574.379</t>
  </si>
  <si>
    <t>Carlos Enrique Villa</t>
  </si>
  <si>
    <t>2816-2023</t>
  </si>
  <si>
    <t>2303879</t>
  </si>
  <si>
    <t>1.046.933.30</t>
  </si>
  <si>
    <t>7 Luisa Maria Uribe Arboleda</t>
  </si>
  <si>
    <t>2818-2023</t>
  </si>
  <si>
    <t>2303868</t>
  </si>
  <si>
    <t>1.128.470.11</t>
  </si>
  <si>
    <t>2 Laura Lizette Quiros Usuga</t>
  </si>
  <si>
    <t>2769-2023</t>
  </si>
  <si>
    <t>AUXILIAR ADMINISTRATIVA</t>
  </si>
  <si>
    <t>309566</t>
  </si>
  <si>
    <t>07/03/2023</t>
  </si>
  <si>
    <t>2303897</t>
  </si>
  <si>
    <t>890.984.002</t>
  </si>
  <si>
    <t>Instituto De Ciencias De La Salud</t>
  </si>
  <si>
    <t>CURSO DE RADIO PROTECCION.</t>
  </si>
  <si>
    <t>309568</t>
  </si>
  <si>
    <t>309569</t>
  </si>
  <si>
    <t>309570</t>
  </si>
  <si>
    <t>309571</t>
  </si>
  <si>
    <t>309572</t>
  </si>
  <si>
    <t>309573</t>
  </si>
  <si>
    <t>309574</t>
  </si>
  <si>
    <t>309575</t>
  </si>
  <si>
    <t>309576</t>
  </si>
  <si>
    <t>309577</t>
  </si>
  <si>
    <t>309532</t>
  </si>
  <si>
    <t>309533</t>
  </si>
  <si>
    <t>309534</t>
  </si>
  <si>
    <t>309535</t>
  </si>
  <si>
    <t>309536</t>
  </si>
  <si>
    <t>309537</t>
  </si>
  <si>
    <t>309538</t>
  </si>
  <si>
    <t>309539</t>
  </si>
  <si>
    <t>309540</t>
  </si>
  <si>
    <t>309541</t>
  </si>
  <si>
    <t>309542</t>
  </si>
  <si>
    <t>309543</t>
  </si>
  <si>
    <t>309544</t>
  </si>
  <si>
    <t>309545</t>
  </si>
  <si>
    <t>309546</t>
  </si>
  <si>
    <t>309548</t>
  </si>
  <si>
    <t>309549</t>
  </si>
  <si>
    <t>309550</t>
  </si>
  <si>
    <t>309551</t>
  </si>
  <si>
    <t>309552</t>
  </si>
  <si>
    <t>309553</t>
  </si>
  <si>
    <t>309554</t>
  </si>
  <si>
    <t>309558</t>
  </si>
  <si>
    <t>309555</t>
  </si>
  <si>
    <t>309556</t>
  </si>
  <si>
    <t>309557</t>
  </si>
  <si>
    <t>309559</t>
  </si>
  <si>
    <t>309561</t>
  </si>
  <si>
    <t>309562</t>
  </si>
  <si>
    <t>309563</t>
  </si>
  <si>
    <t>309564</t>
  </si>
  <si>
    <t>309565</t>
  </si>
  <si>
    <t>309567</t>
  </si>
  <si>
    <t>309807</t>
  </si>
  <si>
    <t>08/03/2023</t>
  </si>
  <si>
    <t>2303955</t>
  </si>
  <si>
    <t>CURSO DE SEDACION.</t>
  </si>
  <si>
    <t>2303947</t>
  </si>
  <si>
    <t>PAGO POR VIGENCIAS EXPIRADAS DE LA FACTURA D1479</t>
  </si>
  <si>
    <t>16371</t>
  </si>
  <si>
    <t>5664621701</t>
  </si>
  <si>
    <t>SERVICIO DE TELEFONIA MOVIL E INTERNET EL PROYEC</t>
  </si>
  <si>
    <t>309812</t>
  </si>
  <si>
    <t>10/03/2023</t>
  </si>
  <si>
    <t>24182</t>
  </si>
  <si>
    <t>11/03/2023</t>
  </si>
  <si>
    <t>154</t>
  </si>
  <si>
    <t>CONTRATO DE PRESTACION DE SERVICIOS NO. 2403-202</t>
  </si>
  <si>
    <t>309851</t>
  </si>
  <si>
    <t>13/03/2023</t>
  </si>
  <si>
    <t>309852</t>
  </si>
  <si>
    <t>309850</t>
  </si>
  <si>
    <t>309849</t>
  </si>
  <si>
    <t>2303993</t>
  </si>
  <si>
    <t>14/03/2023</t>
  </si>
  <si>
    <t>39.359.532</t>
  </si>
  <si>
    <t>Viviana Astrid Londoño Yepes</t>
  </si>
  <si>
    <t>2876-2023</t>
  </si>
  <si>
    <t>COORDINADORA ASISTENCIAL DEL PROGRAMA MATERNO PE</t>
  </si>
  <si>
    <t>16618</t>
  </si>
  <si>
    <t>113065</t>
  </si>
  <si>
    <t>SERVICIOS DE PAQUETES DE 2676 PRA EL  INGRESO A</t>
  </si>
  <si>
    <t>309859</t>
  </si>
  <si>
    <t>15/03/2023</t>
  </si>
  <si>
    <t>2304046</t>
  </si>
  <si>
    <t>900.801.587</t>
  </si>
  <si>
    <t>Fundacion Profesionales Y Emprendedores So</t>
  </si>
  <si>
    <t>2889-2023</t>
  </si>
  <si>
    <t>PRODUCCION, INSTALACION Y REPARACION DE PIEZAS D</t>
  </si>
  <si>
    <t>2304045</t>
  </si>
  <si>
    <t>901.364.561</t>
  </si>
  <si>
    <t>Alternativo Litografico Sas</t>
  </si>
  <si>
    <t>2873-2023</t>
  </si>
  <si>
    <t>DISEÑO, EDICION, IMPRESION, ACABADO Y PUBLICIDAD</t>
  </si>
  <si>
    <t>2304075</t>
  </si>
  <si>
    <t>17/03/2023</t>
  </si>
  <si>
    <t>2917-2023</t>
  </si>
  <si>
    <t>24487</t>
  </si>
  <si>
    <t>20/03/2023</t>
  </si>
  <si>
    <t>331</t>
  </si>
  <si>
    <t>309892</t>
  </si>
  <si>
    <t>22/03/2023</t>
  </si>
  <si>
    <t>2304095</t>
  </si>
  <si>
    <t>ADICION CONTRATO N. 1682-2023 - PRESTACION DE SE</t>
  </si>
  <si>
    <t>309893</t>
  </si>
  <si>
    <t>309894</t>
  </si>
  <si>
    <t>309895</t>
  </si>
  <si>
    <t>22180</t>
  </si>
  <si>
    <t>1479</t>
  </si>
  <si>
    <t>23/03/2023</t>
  </si>
  <si>
    <t>2304099</t>
  </si>
  <si>
    <t>2304100</t>
  </si>
  <si>
    <t>2304107</t>
  </si>
  <si>
    <t>ADICION AL CONTRATO N. 2361-2023.</t>
  </si>
  <si>
    <t>ADICION CONTRATO N. 2161-2023</t>
  </si>
  <si>
    <t>24/03/2023</t>
  </si>
  <si>
    <t>2304128</t>
  </si>
  <si>
    <t>230159</t>
  </si>
  <si>
    <t>ADICION  A LA DISPONIBILIDAD 230063</t>
  </si>
  <si>
    <t>2304132</t>
  </si>
  <si>
    <t>2304134</t>
  </si>
  <si>
    <t>2304136</t>
  </si>
  <si>
    <t>2304138</t>
  </si>
  <si>
    <t>2304135</t>
  </si>
  <si>
    <t>2304129</t>
  </si>
  <si>
    <t>2304131</t>
  </si>
  <si>
    <t>2304133</t>
  </si>
  <si>
    <t>2304137</t>
  </si>
  <si>
    <t>2304139</t>
  </si>
  <si>
    <t>2304130</t>
  </si>
  <si>
    <t>230158</t>
  </si>
  <si>
    <t>ADICION A LA DISPONIBILIDAD 260064</t>
  </si>
  <si>
    <t>24436</t>
  </si>
  <si>
    <t>25/03/2023</t>
  </si>
  <si>
    <t>251</t>
  </si>
  <si>
    <t>CONTRATO DE PRESTACION DE SERVICIOS NO. 2408-202</t>
  </si>
  <si>
    <t>309958</t>
  </si>
  <si>
    <t>27/03/2023</t>
  </si>
  <si>
    <t>*** ANULADO ***</t>
  </si>
  <si>
    <t>309957</t>
  </si>
  <si>
    <t>309959</t>
  </si>
  <si>
    <t>28/03/2023</t>
  </si>
  <si>
    <t>2304162</t>
  </si>
  <si>
    <t>ADICION AL CONTRATO N. 171-2023 - ARRENDAMIENTO</t>
  </si>
  <si>
    <t>2304189</t>
  </si>
  <si>
    <t>900.331.895</t>
  </si>
  <si>
    <t>Suministros San Paolo Sas</t>
  </si>
  <si>
    <t>2992-2023</t>
  </si>
  <si>
    <t>SUMINISTRO DE ALIMENTOS PARA ATENDER LOS ESPACIO</t>
  </si>
  <si>
    <t>2304177</t>
  </si>
  <si>
    <t>45.532.819</t>
  </si>
  <si>
    <t>Yohanna Patricia Carmona Navarro</t>
  </si>
  <si>
    <t>2985-2023</t>
  </si>
  <si>
    <t>EN SERVICIOS DE SALUD</t>
  </si>
  <si>
    <t>2304186</t>
  </si>
  <si>
    <t>2979-2023</t>
  </si>
  <si>
    <t>2304176</t>
  </si>
  <si>
    <t>1.045.512.64</t>
  </si>
  <si>
    <t>8 Yennifer  Acevedo Rovira</t>
  </si>
  <si>
    <t>2980-2023</t>
  </si>
  <si>
    <t>GERENCIA EN SALUD PUBLICA</t>
  </si>
  <si>
    <t>24428</t>
  </si>
  <si>
    <t>30/03/2023</t>
  </si>
  <si>
    <t>680</t>
  </si>
  <si>
    <t>230162</t>
  </si>
  <si>
    <t>ADICION A LA DISPONIBILIDAD 230027 CON RECURSOS</t>
  </si>
  <si>
    <t>24429</t>
  </si>
  <si>
    <t>4075</t>
  </si>
  <si>
    <t>24457</t>
  </si>
  <si>
    <t>684</t>
  </si>
  <si>
    <t>24458</t>
  </si>
  <si>
    <t>683</t>
  </si>
  <si>
    <t>24460</t>
  </si>
  <si>
    <t>682</t>
  </si>
  <si>
    <t>24472</t>
  </si>
  <si>
    <t>681</t>
  </si>
  <si>
    <t>24532</t>
  </si>
  <si>
    <t>628</t>
  </si>
  <si>
    <t>24571</t>
  </si>
  <si>
    <t>685</t>
  </si>
  <si>
    <t>24572</t>
  </si>
  <si>
    <t>686</t>
  </si>
  <si>
    <t>24573</t>
  </si>
  <si>
    <t>687</t>
  </si>
  <si>
    <t>24574</t>
  </si>
  <si>
    <t>688</t>
  </si>
  <si>
    <t>24577</t>
  </si>
  <si>
    <t>938</t>
  </si>
  <si>
    <t>23797</t>
  </si>
  <si>
    <t>175864</t>
  </si>
  <si>
    <t>PAGO CURSO DE RADIOLOGIA PROTECCION-  PERIODO: M</t>
  </si>
  <si>
    <t>2304224</t>
  </si>
  <si>
    <t>2991-2023</t>
  </si>
  <si>
    <t>24427</t>
  </si>
  <si>
    <t>4074</t>
  </si>
  <si>
    <t>311709</t>
  </si>
  <si>
    <t>31/03/2023</t>
  </si>
  <si>
    <t>23912023231</t>
  </si>
  <si>
    <t>311710</t>
  </si>
  <si>
    <t>23972023231</t>
  </si>
  <si>
    <t>311711</t>
  </si>
  <si>
    <t>23922023231</t>
  </si>
  <si>
    <t>311712</t>
  </si>
  <si>
    <t>23872023231</t>
  </si>
  <si>
    <t>311713</t>
  </si>
  <si>
    <t>23982023231</t>
  </si>
  <si>
    <t>311714</t>
  </si>
  <si>
    <t>23932023231</t>
  </si>
  <si>
    <t>311718</t>
  </si>
  <si>
    <t>23992023231</t>
  </si>
  <si>
    <t>311715</t>
  </si>
  <si>
    <t>23962023231</t>
  </si>
  <si>
    <t>311716</t>
  </si>
  <si>
    <t>23952023231</t>
  </si>
  <si>
    <t>311717</t>
  </si>
  <si>
    <t>23882023231</t>
  </si>
  <si>
    <t>311719</t>
  </si>
  <si>
    <t>23892023231</t>
  </si>
  <si>
    <t>311720</t>
  </si>
  <si>
    <t>23942023231</t>
  </si>
  <si>
    <t>311721</t>
  </si>
  <si>
    <t>311430</t>
  </si>
  <si>
    <t>311669</t>
  </si>
  <si>
    <t>24062023233</t>
  </si>
  <si>
    <t>311670</t>
  </si>
  <si>
    <t>23642023231</t>
  </si>
  <si>
    <t>311672</t>
  </si>
  <si>
    <t>852023233</t>
  </si>
  <si>
    <t>311673</t>
  </si>
  <si>
    <t>27222023231</t>
  </si>
  <si>
    <t>311674</t>
  </si>
  <si>
    <t>27252023231</t>
  </si>
  <si>
    <t>311675</t>
  </si>
  <si>
    <t>882023233</t>
  </si>
  <si>
    <t>311676</t>
  </si>
  <si>
    <t>24052023231</t>
  </si>
  <si>
    <t>311677</t>
  </si>
  <si>
    <t>24012023231</t>
  </si>
  <si>
    <t>311678</t>
  </si>
  <si>
    <t>24072023231</t>
  </si>
  <si>
    <t>311679</t>
  </si>
  <si>
    <t>952023233</t>
  </si>
  <si>
    <t>311680</t>
  </si>
  <si>
    <t>872023233</t>
  </si>
  <si>
    <t>311681</t>
  </si>
  <si>
    <t>27232023231</t>
  </si>
  <si>
    <t>311683</t>
  </si>
  <si>
    <t>27212023231</t>
  </si>
  <si>
    <t>311684</t>
  </si>
  <si>
    <t>972023233</t>
  </si>
  <si>
    <t>311685</t>
  </si>
  <si>
    <t>27532023231</t>
  </si>
  <si>
    <t>311686</t>
  </si>
  <si>
    <t>27192023231</t>
  </si>
  <si>
    <t>311687</t>
  </si>
  <si>
    <t>28292023231</t>
  </si>
  <si>
    <t>311688</t>
  </si>
  <si>
    <t>1612023233</t>
  </si>
  <si>
    <t>311689</t>
  </si>
  <si>
    <t>27262023231</t>
  </si>
  <si>
    <t>311690</t>
  </si>
  <si>
    <t>27242023231</t>
  </si>
  <si>
    <t>311691</t>
  </si>
  <si>
    <t>892023233</t>
  </si>
  <si>
    <t>311692</t>
  </si>
  <si>
    <t>862023233</t>
  </si>
  <si>
    <t>311693</t>
  </si>
  <si>
    <t>27682023233</t>
  </si>
  <si>
    <t>311694</t>
  </si>
  <si>
    <t>1622023233</t>
  </si>
  <si>
    <t>311695</t>
  </si>
  <si>
    <t>27202023231</t>
  </si>
  <si>
    <t>311696</t>
  </si>
  <si>
    <t>1632023233</t>
  </si>
  <si>
    <t>311697</t>
  </si>
  <si>
    <t>27272023231</t>
  </si>
  <si>
    <t>311698</t>
  </si>
  <si>
    <t>962023233</t>
  </si>
  <si>
    <t>311699</t>
  </si>
  <si>
    <t>1432023233</t>
  </si>
  <si>
    <t>311700</t>
  </si>
  <si>
    <t>912023233</t>
  </si>
  <si>
    <t>311701</t>
  </si>
  <si>
    <t>922023233</t>
  </si>
  <si>
    <t>311702</t>
  </si>
  <si>
    <t>902023233</t>
  </si>
  <si>
    <t>311703</t>
  </si>
  <si>
    <t>24042023231</t>
  </si>
  <si>
    <t>311705</t>
  </si>
  <si>
    <t>24102023231</t>
  </si>
  <si>
    <t>311706</t>
  </si>
  <si>
    <t>932023233</t>
  </si>
  <si>
    <t>311707</t>
  </si>
  <si>
    <t>24022023231</t>
  </si>
  <si>
    <t>311708</t>
  </si>
  <si>
    <t>23902023231</t>
  </si>
  <si>
    <t>24536</t>
  </si>
  <si>
    <t>452</t>
  </si>
  <si>
    <t>24535</t>
  </si>
  <si>
    <t>24537</t>
  </si>
  <si>
    <t>311</t>
  </si>
  <si>
    <t>24613</t>
  </si>
  <si>
    <t>336</t>
  </si>
  <si>
    <t>24242</t>
  </si>
  <si>
    <t>PAGO CONTRATISTA 31032023 HASTA: 05042023</t>
  </si>
  <si>
    <t>24244</t>
  </si>
  <si>
    <t>24246</t>
  </si>
  <si>
    <t>24248</t>
  </si>
  <si>
    <t>24249</t>
  </si>
  <si>
    <t>24250</t>
  </si>
  <si>
    <t>24251</t>
  </si>
  <si>
    <t>24252</t>
  </si>
  <si>
    <t>24253</t>
  </si>
  <si>
    <t>24254</t>
  </si>
  <si>
    <t>24255</t>
  </si>
  <si>
    <t>24256</t>
  </si>
  <si>
    <t>24257</t>
  </si>
  <si>
    <t>24258</t>
  </si>
  <si>
    <t>24259</t>
  </si>
  <si>
    <t>24260</t>
  </si>
  <si>
    <t>24261</t>
  </si>
  <si>
    <t>24262</t>
  </si>
  <si>
    <t>24263</t>
  </si>
  <si>
    <t>24264</t>
  </si>
  <si>
    <t>24265</t>
  </si>
  <si>
    <t>24266</t>
  </si>
  <si>
    <t>24270</t>
  </si>
  <si>
    <t>24268</t>
  </si>
  <si>
    <t>24269</t>
  </si>
  <si>
    <t>24271</t>
  </si>
  <si>
    <t>24272</t>
  </si>
  <si>
    <t>24273</t>
  </si>
  <si>
    <t>24274</t>
  </si>
  <si>
    <t>24275</t>
  </si>
  <si>
    <t>24276</t>
  </si>
  <si>
    <t>24277</t>
  </si>
  <si>
    <t>24278</t>
  </si>
  <si>
    <t>24279</t>
  </si>
  <si>
    <t>24283</t>
  </si>
  <si>
    <t>24285</t>
  </si>
  <si>
    <t>24286</t>
  </si>
  <si>
    <t>24287</t>
  </si>
  <si>
    <t>24288</t>
  </si>
  <si>
    <t>24289</t>
  </si>
  <si>
    <t>24290</t>
  </si>
  <si>
    <t>24291</t>
  </si>
  <si>
    <t>24292</t>
  </si>
  <si>
    <t>24293</t>
  </si>
  <si>
    <t>24294</t>
  </si>
  <si>
    <t>24295</t>
  </si>
  <si>
    <t>24296</t>
  </si>
  <si>
    <t>24357</t>
  </si>
  <si>
    <t>4692023233</t>
  </si>
  <si>
    <t>24434</t>
  </si>
  <si>
    <t>24092023233</t>
  </si>
  <si>
    <t>24542</t>
  </si>
  <si>
    <t>27702023231</t>
  </si>
  <si>
    <t>24541</t>
  </si>
  <si>
    <t>27692023231</t>
  </si>
  <si>
    <t>24543</t>
  </si>
  <si>
    <t>28152023231</t>
  </si>
  <si>
    <t>24544</t>
  </si>
  <si>
    <t>28162023231</t>
  </si>
  <si>
    <t>24545</t>
  </si>
  <si>
    <t>28172023231</t>
  </si>
  <si>
    <t>24546</t>
  </si>
  <si>
    <t>28182023231</t>
  </si>
  <si>
    <t>24548</t>
  </si>
  <si>
    <t>28762023231</t>
  </si>
  <si>
    <t>24243</t>
  </si>
  <si>
    <t>24241</t>
  </si>
  <si>
    <t>311759</t>
  </si>
  <si>
    <t>03/04/2023</t>
  </si>
  <si>
    <t>312043</t>
  </si>
  <si>
    <t>312044</t>
  </si>
  <si>
    <t>312045</t>
  </si>
  <si>
    <t>312046</t>
  </si>
  <si>
    <t>312047</t>
  </si>
  <si>
    <t>2304266</t>
  </si>
  <si>
    <t>ACTA N° 1 ADICION Y PRORROGA  AL CONTRATO N. 93</t>
  </si>
  <si>
    <t>312049</t>
  </si>
  <si>
    <t>312050</t>
  </si>
  <si>
    <t>312051</t>
  </si>
  <si>
    <t>2304265</t>
  </si>
  <si>
    <t>ACTA N° 1 ADICION Y PRORROGA  AL CONTRATO N. 91</t>
  </si>
  <si>
    <t>312048</t>
  </si>
  <si>
    <t>312053</t>
  </si>
  <si>
    <t>04/04/2023</t>
  </si>
  <si>
    <t>24663</t>
  </si>
  <si>
    <t>10/04/2023</t>
  </si>
  <si>
    <t>1492</t>
  </si>
  <si>
    <t>230167</t>
  </si>
  <si>
    <t>ADICION A LA DISPONIBILIDAD 230023</t>
  </si>
  <si>
    <t>2304277</t>
  </si>
  <si>
    <t>SERVICIO DE LINEAS CELULARES PARA EL DESARROLLO</t>
  </si>
  <si>
    <t>2304280</t>
  </si>
  <si>
    <t>1.007.240.13</t>
  </si>
  <si>
    <t>5 Carolina  Torres Cadavid</t>
  </si>
  <si>
    <t>3036-2023</t>
  </si>
  <si>
    <t>PRESTACION DE SERVICIOS PERSONALES  COMO AUXILIA</t>
  </si>
  <si>
    <t>2304278</t>
  </si>
  <si>
    <t>21.581.449</t>
  </si>
  <si>
    <t>Liliana Graciano Tuberquia</t>
  </si>
  <si>
    <t>3034-2023</t>
  </si>
  <si>
    <t>2304287</t>
  </si>
  <si>
    <t>1.152.705.23</t>
  </si>
  <si>
    <t>3 Isabel Cristina Perez Arboleda</t>
  </si>
  <si>
    <t>3043-2023</t>
  </si>
  <si>
    <t>2304281</t>
  </si>
  <si>
    <t>1.007.241.36</t>
  </si>
  <si>
    <t>5 Cristian  Vinasco Arango</t>
  </si>
  <si>
    <t>3037-2023</t>
  </si>
  <si>
    <t>2304282</t>
  </si>
  <si>
    <t>1.020.406.15</t>
  </si>
  <si>
    <t>7 Yasmin Orrego Duque</t>
  </si>
  <si>
    <t>3038-2023</t>
  </si>
  <si>
    <t>2304283</t>
  </si>
  <si>
    <t>1.020.430.16</t>
  </si>
  <si>
    <t>7 Crisanyela Medina Velez</t>
  </si>
  <si>
    <t>3039-2023</t>
  </si>
  <si>
    <t>2304284</t>
  </si>
  <si>
    <t>1.020.492.86</t>
  </si>
  <si>
    <t>7 Ana Maria Sierra Cardona</t>
  </si>
  <si>
    <t>3040-2023</t>
  </si>
  <si>
    <t>2304285</t>
  </si>
  <si>
    <t>1.035.865.03</t>
  </si>
  <si>
    <t>0 Kelly Johana Rodriguez  Ortega</t>
  </si>
  <si>
    <t>3041-2023</t>
  </si>
  <si>
    <t>2304286</t>
  </si>
  <si>
    <t>1.128.463.08</t>
  </si>
  <si>
    <t>9 Valentina Pavas Velasquez</t>
  </si>
  <si>
    <t>3042-2023</t>
  </si>
  <si>
    <t>2304279</t>
  </si>
  <si>
    <t>43.288.756</t>
  </si>
  <si>
    <t>Liliana Andrea Castaño</t>
  </si>
  <si>
    <t>3035-2023</t>
  </si>
  <si>
    <t>312067</t>
  </si>
  <si>
    <t>11/04/2023</t>
  </si>
  <si>
    <t>1442023233</t>
  </si>
  <si>
    <t>24585</t>
  </si>
  <si>
    <t>PAGO CONTRATISTA 11042023 HASTA: 11042023</t>
  </si>
  <si>
    <t>24668</t>
  </si>
  <si>
    <t>50345</t>
  </si>
  <si>
    <t>RPAGO SERVICIO DE ARRENDAMIENTO EQUIPOS DE COMPU</t>
  </si>
  <si>
    <t>24651</t>
  </si>
  <si>
    <t>7172</t>
  </si>
  <si>
    <t>SERVICIOS DE ARRENDAMIENTO DE EQUIPOS DE COMPUTO</t>
  </si>
  <si>
    <t>312106</t>
  </si>
  <si>
    <t>12/04/2023</t>
  </si>
  <si>
    <t>312121</t>
  </si>
  <si>
    <t>14/04/2023</t>
  </si>
  <si>
    <t>Fras 1416 1438 1459</t>
  </si>
  <si>
    <t>2304348</t>
  </si>
  <si>
    <t>1.193.151.43</t>
  </si>
  <si>
    <t>6 Melany Andrea Alvarez Franco</t>
  </si>
  <si>
    <t>3078-2023</t>
  </si>
  <si>
    <t>AUXILIAR ADMINSITRATIVO</t>
  </si>
  <si>
    <t>312128</t>
  </si>
  <si>
    <t>Fras 310</t>
  </si>
  <si>
    <t>312137</t>
  </si>
  <si>
    <t>Fras 0473 719</t>
  </si>
  <si>
    <t>312138</t>
  </si>
  <si>
    <t>Fras 598</t>
  </si>
  <si>
    <t>312139</t>
  </si>
  <si>
    <t>Fras 1554</t>
  </si>
  <si>
    <t>312140</t>
  </si>
  <si>
    <t>Fras 3322</t>
  </si>
  <si>
    <t>312142</t>
  </si>
  <si>
    <t>Fras 6990</t>
  </si>
  <si>
    <t>312150</t>
  </si>
  <si>
    <t>Fras 537 18112022</t>
  </si>
  <si>
    <t>312143</t>
  </si>
  <si>
    <t>Fras 760</t>
  </si>
  <si>
    <t>312144</t>
  </si>
  <si>
    <t>Fras 172 176 389 163</t>
  </si>
  <si>
    <t>312146</t>
  </si>
  <si>
    <t>Fras 296</t>
  </si>
  <si>
    <t>2304319</t>
  </si>
  <si>
    <t>2304320</t>
  </si>
  <si>
    <t>2304318</t>
  </si>
  <si>
    <t>2304301</t>
  </si>
  <si>
    <t>3045-2023</t>
  </si>
  <si>
    <t>ASESORA</t>
  </si>
  <si>
    <t>2304302</t>
  </si>
  <si>
    <t>3047-2023</t>
  </si>
  <si>
    <t>PROFESIONAL DEL ÁREA DE LA SALUD</t>
  </si>
  <si>
    <t>2304304</t>
  </si>
  <si>
    <t>3046-2023</t>
  </si>
  <si>
    <t>2304312</t>
  </si>
  <si>
    <t>3064-2023</t>
  </si>
  <si>
    <t>2304313</t>
  </si>
  <si>
    <t>1.020.443.29</t>
  </si>
  <si>
    <t>4 Eliana Alexandra Perez Monsalve</t>
  </si>
  <si>
    <t>3060-2023</t>
  </si>
  <si>
    <t>2304314</t>
  </si>
  <si>
    <t>32.292.870</t>
  </si>
  <si>
    <t>Maria Eugenia Julio Montalvo</t>
  </si>
  <si>
    <t>3061-2023</t>
  </si>
  <si>
    <t>ACTA N° 1 ADICION AL CONTRATO N. 2719-2023</t>
  </si>
  <si>
    <t>ACTA N° 1 ADICION AL CONTRATO N. 2406-2023</t>
  </si>
  <si>
    <t>ACTA N° 1 ADICION AL CONTRATO N. 2768-2023</t>
  </si>
  <si>
    <t>2304340</t>
  </si>
  <si>
    <t>3070-2023</t>
  </si>
  <si>
    <t>2304336</t>
  </si>
  <si>
    <t>3066-2023</t>
  </si>
  <si>
    <t>2304337</t>
  </si>
  <si>
    <t>3067-2023</t>
  </si>
  <si>
    <t>2304338</t>
  </si>
  <si>
    <t>1.020.467.48</t>
  </si>
  <si>
    <t>7 Valerya Hernandez Arandia</t>
  </si>
  <si>
    <t>3068-2023</t>
  </si>
  <si>
    <t>2304341</t>
  </si>
  <si>
    <t>3071-2023</t>
  </si>
  <si>
    <t>2304342</t>
  </si>
  <si>
    <t>3072-2023</t>
  </si>
  <si>
    <t>PRESTACIÓN DE SERVICIOS PROFESIONALES COMO COORD</t>
  </si>
  <si>
    <t>2304345</t>
  </si>
  <si>
    <t>43.904.163</t>
  </si>
  <si>
    <t>Rosa Exuris Echavarria Henao</t>
  </si>
  <si>
    <t>3075-2023</t>
  </si>
  <si>
    <t>2304346</t>
  </si>
  <si>
    <t>3076-2023</t>
  </si>
  <si>
    <t>2304347</t>
  </si>
  <si>
    <t>3077-2023</t>
  </si>
  <si>
    <t>2304352</t>
  </si>
  <si>
    <t>17/04/2023</t>
  </si>
  <si>
    <t>3088-2023</t>
  </si>
  <si>
    <t>2304355</t>
  </si>
  <si>
    <t>43.270.760</t>
  </si>
  <si>
    <t>Diana Lucia Serna Salazar</t>
  </si>
  <si>
    <t>3096-2023</t>
  </si>
  <si>
    <t>2304349</t>
  </si>
  <si>
    <t>98.772.115</t>
  </si>
  <si>
    <t>Jeison  David Castro Beleño</t>
  </si>
  <si>
    <t>3080-2023</t>
  </si>
  <si>
    <t>2304356</t>
  </si>
  <si>
    <t>1.000.639.56</t>
  </si>
  <si>
    <t>2 Julian Antonio Betancur Rios</t>
  </si>
  <si>
    <t>3097-2023</t>
  </si>
  <si>
    <t>2304351</t>
  </si>
  <si>
    <t>1.152.460.48</t>
  </si>
  <si>
    <t>3 Juan Betancur Galvis</t>
  </si>
  <si>
    <t>3082-2023</t>
  </si>
  <si>
    <t>2304353</t>
  </si>
  <si>
    <t>71.268.944</t>
  </si>
  <si>
    <t>Fredy Armando Gallego Aguirre</t>
  </si>
  <si>
    <t>3094-2023</t>
  </si>
  <si>
    <t>2304354</t>
  </si>
  <si>
    <t>43.528.531</t>
  </si>
  <si>
    <t>Claudia Patricia Gomez Alzate</t>
  </si>
  <si>
    <t>3095-2023</t>
  </si>
  <si>
    <t>2304350</t>
  </si>
  <si>
    <t>1.128.440.25</t>
  </si>
  <si>
    <t>2 Maria Correa Velasquez</t>
  </si>
  <si>
    <t>3081-2023</t>
  </si>
  <si>
    <t>24819</t>
  </si>
  <si>
    <t>19/04/2023</t>
  </si>
  <si>
    <t>254</t>
  </si>
  <si>
    <t>2304387</t>
  </si>
  <si>
    <t>3087-2023</t>
  </si>
  <si>
    <t>AUXILIAR ADMINISTRATIVO.</t>
  </si>
  <si>
    <t>230179</t>
  </si>
  <si>
    <t>ADICION A LA DISPONIBILIDAD 230029 - PROYECTO IM</t>
  </si>
  <si>
    <t>2304385</t>
  </si>
  <si>
    <t>20/04/2023</t>
  </si>
  <si>
    <t>3083-2023</t>
  </si>
  <si>
    <t>X</t>
  </si>
  <si>
    <t>312184</t>
  </si>
  <si>
    <t>21/04/2023</t>
  </si>
  <si>
    <t>Fras 16081163</t>
  </si>
  <si>
    <t>312188</t>
  </si>
  <si>
    <t>Fras 1553</t>
  </si>
  <si>
    <t>24735</t>
  </si>
  <si>
    <t>24790</t>
  </si>
  <si>
    <t>2304407</t>
  </si>
  <si>
    <t>3102-2023</t>
  </si>
  <si>
    <t>PRESTACIÓN DE SERVICIOS COMO PROFESIONAL ESPECIA</t>
  </si>
  <si>
    <t>2304403</t>
  </si>
  <si>
    <t>3098-2023</t>
  </si>
  <si>
    <t>2304404</t>
  </si>
  <si>
    <t>70.081.076</t>
  </si>
  <si>
    <t>Dorian  Omar De Jesus Londoño Cardona</t>
  </si>
  <si>
    <t>3099-2023</t>
  </si>
  <si>
    <t>ARQUITECTO</t>
  </si>
  <si>
    <t>2304405</t>
  </si>
  <si>
    <t>3100-2023</t>
  </si>
  <si>
    <t>2304406</t>
  </si>
  <si>
    <t>43.914.573</t>
  </si>
  <si>
    <t>Yenny Catalina Londoño Restrepo</t>
  </si>
  <si>
    <t>3101-2023</t>
  </si>
  <si>
    <t>LIDER DE AGENDAMIENTO</t>
  </si>
  <si>
    <t>27088</t>
  </si>
  <si>
    <t>22/04/2023</t>
  </si>
  <si>
    <t>5070</t>
  </si>
  <si>
    <t>312211</t>
  </si>
  <si>
    <t>24/04/2023</t>
  </si>
  <si>
    <t>5674431156</t>
  </si>
  <si>
    <t>Cancela Fra 5674431156 AMPARAR PAGO LINEAS CELUL</t>
  </si>
  <si>
    <t>24733</t>
  </si>
  <si>
    <t>AMPARAR PAGO LINEAS CELULARES PARA EL DESARROLLO</t>
  </si>
  <si>
    <t>2304423</t>
  </si>
  <si>
    <t>ADICION AL CONTRATO N. 2979-2023 - PRESTACIÓN DE</t>
  </si>
  <si>
    <t>2304414</t>
  </si>
  <si>
    <t>3115-2023</t>
  </si>
  <si>
    <t>AUXILIAR SALUD PUBLICA</t>
  </si>
  <si>
    <t>2304415</t>
  </si>
  <si>
    <t>3116-2023</t>
  </si>
  <si>
    <t>24786</t>
  </si>
  <si>
    <t>25/04/2023</t>
  </si>
  <si>
    <t>1726</t>
  </si>
  <si>
    <t>AMPARAR PAGO MATERIAL LITOGRAFICO PARA ESE METRO</t>
  </si>
  <si>
    <t>2304427</t>
  </si>
  <si>
    <t>ADICION AL CONTRATO N. 2917-2023 - PRESTACION DE</t>
  </si>
  <si>
    <t>26727</t>
  </si>
  <si>
    <t>255</t>
  </si>
  <si>
    <t>26841</t>
  </si>
  <si>
    <t>26/04/2023</t>
  </si>
  <si>
    <t>57</t>
  </si>
  <si>
    <t>26811</t>
  </si>
  <si>
    <t>56</t>
  </si>
  <si>
    <t>2304462</t>
  </si>
  <si>
    <t>3134-2023</t>
  </si>
  <si>
    <t>2304463</t>
  </si>
  <si>
    <t>3135-2023</t>
  </si>
  <si>
    <t>2304464</t>
  </si>
  <si>
    <t>3136-2023</t>
  </si>
  <si>
    <t>230182</t>
  </si>
  <si>
    <t>ADICION A LA DISPONIBILIDAD 230023 PROYECTO FORT</t>
  </si>
  <si>
    <t>60</t>
  </si>
  <si>
    <t>2304430</t>
  </si>
  <si>
    <t>2304431</t>
  </si>
  <si>
    <t>ADICION A CONTRATO N. 2752-2023 - PRESTACIÓN DE</t>
  </si>
  <si>
    <t>26818</t>
  </si>
  <si>
    <t>27/04/2023</t>
  </si>
  <si>
    <t>699</t>
  </si>
  <si>
    <t>26833</t>
  </si>
  <si>
    <t>26815</t>
  </si>
  <si>
    <t>700</t>
  </si>
  <si>
    <t>27087</t>
  </si>
  <si>
    <t>28/04/2023</t>
  </si>
  <si>
    <t>5072</t>
  </si>
  <si>
    <t>PRESTACION DE SERVICIOS  DE TRASLADO DE PACIENTE</t>
  </si>
  <si>
    <t>PADP</t>
  </si>
  <si>
    <t>9784</t>
  </si>
  <si>
    <t>ADICION PRESUPUESTAL SEGUN RESOLUCION INTERNA 97</t>
  </si>
  <si>
    <t>312242</t>
  </si>
  <si>
    <t>Fras 6228 6541</t>
  </si>
  <si>
    <t>26585</t>
  </si>
  <si>
    <t>1491</t>
  </si>
  <si>
    <t>26805</t>
  </si>
  <si>
    <t>26806</t>
  </si>
  <si>
    <t>467</t>
  </si>
  <si>
    <t>26807</t>
  </si>
  <si>
    <t>698</t>
  </si>
  <si>
    <t>26813</t>
  </si>
  <si>
    <t>4146</t>
  </si>
  <si>
    <t>26816</t>
  </si>
  <si>
    <t>659</t>
  </si>
  <si>
    <t>2304496</t>
  </si>
  <si>
    <t>3138-2023</t>
  </si>
  <si>
    <t>2304497</t>
  </si>
  <si>
    <t>3139-2023</t>
  </si>
  <si>
    <t>PRESTACION DE SERVICIOS DE TALENTO HUMANO AUXILI</t>
  </si>
  <si>
    <t>2304498</t>
  </si>
  <si>
    <t>3156-2023</t>
  </si>
  <si>
    <t>GINECÓLOGO</t>
  </si>
  <si>
    <t>2304499</t>
  </si>
  <si>
    <t>3157-2023</t>
  </si>
  <si>
    <t>2304545</t>
  </si>
  <si>
    <t>3137-2023</t>
  </si>
  <si>
    <t>PRESTACION DE SERVICIOS ASISTENCIALES PARA LA OF</t>
  </si>
  <si>
    <t>230188</t>
  </si>
  <si>
    <t>ADICION A LA DISPONIBILIDAD 230023 - PROYECTO DE</t>
  </si>
  <si>
    <t>26897</t>
  </si>
  <si>
    <t>30/04/2023</t>
  </si>
  <si>
    <t>30882023231</t>
  </si>
  <si>
    <t>PAGO CONTRATISTA 30042023 HASTA: 05052023</t>
  </si>
  <si>
    <t>26898</t>
  </si>
  <si>
    <t>30942023231</t>
  </si>
  <si>
    <t>26899</t>
  </si>
  <si>
    <t>30952023231</t>
  </si>
  <si>
    <t>26900</t>
  </si>
  <si>
    <t>30962023231</t>
  </si>
  <si>
    <t>26901</t>
  </si>
  <si>
    <t>31012023231</t>
  </si>
  <si>
    <t>26902</t>
  </si>
  <si>
    <t>31022023231</t>
  </si>
  <si>
    <t>26904</t>
  </si>
  <si>
    <t>1432023234</t>
  </si>
  <si>
    <t>26905</t>
  </si>
  <si>
    <t>1442023234</t>
  </si>
  <si>
    <t>26906</t>
  </si>
  <si>
    <t>1612023234</t>
  </si>
  <si>
    <t>26907</t>
  </si>
  <si>
    <t>1622023234</t>
  </si>
  <si>
    <t>26908</t>
  </si>
  <si>
    <t>1632023234</t>
  </si>
  <si>
    <t>26912</t>
  </si>
  <si>
    <t>23642023234</t>
  </si>
  <si>
    <t>26915</t>
  </si>
  <si>
    <t>24012023234</t>
  </si>
  <si>
    <t>26916</t>
  </si>
  <si>
    <t>24022023234</t>
  </si>
  <si>
    <t>26917</t>
  </si>
  <si>
    <t>24042023234</t>
  </si>
  <si>
    <t>26918</t>
  </si>
  <si>
    <t>24052023234</t>
  </si>
  <si>
    <t>26919</t>
  </si>
  <si>
    <t>24062023234</t>
  </si>
  <si>
    <t>26920</t>
  </si>
  <si>
    <t>24072023232</t>
  </si>
  <si>
    <t>26921</t>
  </si>
  <si>
    <t>2409202323423</t>
  </si>
  <si>
    <t>26922</t>
  </si>
  <si>
    <t>24102023232</t>
  </si>
  <si>
    <t>26923</t>
  </si>
  <si>
    <t>27192023232</t>
  </si>
  <si>
    <t>26924</t>
  </si>
  <si>
    <t>27202023232</t>
  </si>
  <si>
    <t>26928</t>
  </si>
  <si>
    <t>27242023232</t>
  </si>
  <si>
    <t>26925</t>
  </si>
  <si>
    <t>27212023232</t>
  </si>
  <si>
    <t>26926</t>
  </si>
  <si>
    <t>27222023232</t>
  </si>
  <si>
    <t>26927</t>
  </si>
  <si>
    <t>27232023232</t>
  </si>
  <si>
    <t>26929</t>
  </si>
  <si>
    <t>27252023232</t>
  </si>
  <si>
    <t>26930</t>
  </si>
  <si>
    <t>27262023232</t>
  </si>
  <si>
    <t>27013</t>
  </si>
  <si>
    <t>344</t>
  </si>
  <si>
    <t>27030</t>
  </si>
  <si>
    <t>27032</t>
  </si>
  <si>
    <t>696</t>
  </si>
  <si>
    <t>27027</t>
  </si>
  <si>
    <t>27028</t>
  </si>
  <si>
    <t>27029</t>
  </si>
  <si>
    <t>697</t>
  </si>
  <si>
    <t>26931</t>
  </si>
  <si>
    <t>27532023232</t>
  </si>
  <si>
    <t>26932</t>
  </si>
  <si>
    <t>27692023232</t>
  </si>
  <si>
    <t>26933</t>
  </si>
  <si>
    <t>27702023232</t>
  </si>
  <si>
    <t>26934</t>
  </si>
  <si>
    <t>28152023232</t>
  </si>
  <si>
    <t>26935</t>
  </si>
  <si>
    <t>28162023232</t>
  </si>
  <si>
    <t>26936</t>
  </si>
  <si>
    <t>28182023232</t>
  </si>
  <si>
    <t>26937</t>
  </si>
  <si>
    <t>28292023232</t>
  </si>
  <si>
    <t>26939</t>
  </si>
  <si>
    <t>28762023232</t>
  </si>
  <si>
    <t>26944</t>
  </si>
  <si>
    <t>29802023231</t>
  </si>
  <si>
    <t>26948</t>
  </si>
  <si>
    <t>30362023231</t>
  </si>
  <si>
    <t>26945</t>
  </si>
  <si>
    <t>29802023232</t>
  </si>
  <si>
    <t>26946</t>
  </si>
  <si>
    <t>29852023231</t>
  </si>
  <si>
    <t>26947</t>
  </si>
  <si>
    <t>30342023231</t>
  </si>
  <si>
    <t>26949</t>
  </si>
  <si>
    <t>30382023231</t>
  </si>
  <si>
    <t>26950</t>
  </si>
  <si>
    <t>30392023231</t>
  </si>
  <si>
    <t>26951</t>
  </si>
  <si>
    <t>30402023231</t>
  </si>
  <si>
    <t>26952</t>
  </si>
  <si>
    <t>30412023231</t>
  </si>
  <si>
    <t>26953</t>
  </si>
  <si>
    <t>30422023231</t>
  </si>
  <si>
    <t>26954</t>
  </si>
  <si>
    <t>30432023231</t>
  </si>
  <si>
    <t>26955</t>
  </si>
  <si>
    <t>30452023231</t>
  </si>
  <si>
    <t>26956</t>
  </si>
  <si>
    <t>30602023231</t>
  </si>
  <si>
    <t>26959</t>
  </si>
  <si>
    <t>30642023231</t>
  </si>
  <si>
    <t>26960</t>
  </si>
  <si>
    <t>30662023231</t>
  </si>
  <si>
    <t>26961</t>
  </si>
  <si>
    <t>30672023231</t>
  </si>
  <si>
    <t>26963</t>
  </si>
  <si>
    <t>30722023231</t>
  </si>
  <si>
    <t>26968</t>
  </si>
  <si>
    <t>30772023231</t>
  </si>
  <si>
    <t>26966</t>
  </si>
  <si>
    <t>30752023231</t>
  </si>
  <si>
    <t>26967</t>
  </si>
  <si>
    <t>30762023231</t>
  </si>
  <si>
    <t>26969</t>
  </si>
  <si>
    <t>30782023231</t>
  </si>
  <si>
    <t>26972</t>
  </si>
  <si>
    <t>31162023231</t>
  </si>
  <si>
    <t>26973</t>
  </si>
  <si>
    <t>912023234</t>
  </si>
  <si>
    <t>26974</t>
  </si>
  <si>
    <t>932023234</t>
  </si>
  <si>
    <t>27015</t>
  </si>
  <si>
    <t>30972023231</t>
  </si>
  <si>
    <t>27016</t>
  </si>
  <si>
    <t>30612023231</t>
  </si>
  <si>
    <t>27021</t>
  </si>
  <si>
    <t>30682023231</t>
  </si>
  <si>
    <t>27022</t>
  </si>
  <si>
    <t>31152023231</t>
  </si>
  <si>
    <t>27023</t>
  </si>
  <si>
    <t>30352023231</t>
  </si>
  <si>
    <t>27056</t>
  </si>
  <si>
    <t>30822023231</t>
  </si>
  <si>
    <t>26812</t>
  </si>
  <si>
    <t>660</t>
  </si>
  <si>
    <t>26868</t>
  </si>
  <si>
    <t>23872023232</t>
  </si>
  <si>
    <t>26869</t>
  </si>
  <si>
    <t>23882023232</t>
  </si>
  <si>
    <t>26870</t>
  </si>
  <si>
    <t>23892023232</t>
  </si>
  <si>
    <t>26874</t>
  </si>
  <si>
    <t>23932023232</t>
  </si>
  <si>
    <t>26871</t>
  </si>
  <si>
    <t>23902023232</t>
  </si>
  <si>
    <t>26872</t>
  </si>
  <si>
    <t>23912023232</t>
  </si>
  <si>
    <t>26873</t>
  </si>
  <si>
    <t>23922023232</t>
  </si>
  <si>
    <t>26875</t>
  </si>
  <si>
    <t>23942023232</t>
  </si>
  <si>
    <t>26876</t>
  </si>
  <si>
    <t>23952023232</t>
  </si>
  <si>
    <t>26878</t>
  </si>
  <si>
    <t>23962023232</t>
  </si>
  <si>
    <t>26879</t>
  </si>
  <si>
    <t>23972023232</t>
  </si>
  <si>
    <t>26880</t>
  </si>
  <si>
    <t>23982023232</t>
  </si>
  <si>
    <t>26881</t>
  </si>
  <si>
    <t>23992023232</t>
  </si>
  <si>
    <t>26889</t>
  </si>
  <si>
    <t>30472023231</t>
  </si>
  <si>
    <t>26891</t>
  </si>
  <si>
    <t>30702023231</t>
  </si>
  <si>
    <t>26896</t>
  </si>
  <si>
    <t>30872023231</t>
  </si>
  <si>
    <t>26892</t>
  </si>
  <si>
    <t>30712023231</t>
  </si>
  <si>
    <t>26893</t>
  </si>
  <si>
    <t>30802023231</t>
  </si>
  <si>
    <t>26894</t>
  </si>
  <si>
    <t>30812023231</t>
  </si>
  <si>
    <t>3005</t>
  </si>
  <si>
    <t>01/05/2023</t>
  </si>
  <si>
    <t>CORRECCION ORDENES DE PAGO QUE NO INTERFAZARON A</t>
  </si>
  <si>
    <t>02/05/2023</t>
  </si>
  <si>
    <t>2304581</t>
  </si>
  <si>
    <t>2304582</t>
  </si>
  <si>
    <t>ADICION CONTRATO N. 2752-2023 - PRESTACIÓN DE SE</t>
  </si>
  <si>
    <t>2304559</t>
  </si>
  <si>
    <t>1.038.134.33</t>
  </si>
  <si>
    <t>5 Dahiana Andrea Graciano Herrera</t>
  </si>
  <si>
    <t>3209-2023</t>
  </si>
  <si>
    <t>COORDINADORA UNIDAD MENTAL</t>
  </si>
  <si>
    <t>2304585</t>
  </si>
  <si>
    <t>03/05/2023</t>
  </si>
  <si>
    <t>3211-2023</t>
  </si>
  <si>
    <t>2304584</t>
  </si>
  <si>
    <t>3210-2023</t>
  </si>
  <si>
    <t>313986</t>
  </si>
  <si>
    <t>04/05/2023</t>
  </si>
  <si>
    <t>Fras 35 36</t>
  </si>
  <si>
    <t>2304595</t>
  </si>
  <si>
    <t>1.152.690.53</t>
  </si>
  <si>
    <t>8 Evelin Catherine Gil Serna</t>
  </si>
  <si>
    <t>3220-2023</t>
  </si>
  <si>
    <t>APOYO A LA IMPLEMENTACION DEL PROYECTO</t>
  </si>
  <si>
    <t>314040</t>
  </si>
  <si>
    <t>05/05/2023</t>
  </si>
  <si>
    <t>Fras 477 497 498 499 500 522 523 524 525 527</t>
  </si>
  <si>
    <t>230199</t>
  </si>
  <si>
    <t>DISPONIBILIDAD PARA EL PROGRAMA DE VIVIENDA -EMP</t>
  </si>
  <si>
    <t>29515</t>
  </si>
  <si>
    <t>27272023233</t>
  </si>
  <si>
    <t>PAGO CONTRATISTA 05052023 HASTA: 05052023</t>
  </si>
  <si>
    <t>29516</t>
  </si>
  <si>
    <t>31002023231</t>
  </si>
  <si>
    <t>27043</t>
  </si>
  <si>
    <t>1496</t>
  </si>
  <si>
    <t>230198</t>
  </si>
  <si>
    <t>DISPONIBILIDAD PARA EL PROGRAMA DE VIVIENDA -TRA</t>
  </si>
  <si>
    <t>314180</t>
  </si>
  <si>
    <t>08/05/2023</t>
  </si>
  <si>
    <t>314181</t>
  </si>
  <si>
    <t>314182</t>
  </si>
  <si>
    <t>314183</t>
  </si>
  <si>
    <t>314184</t>
  </si>
  <si>
    <t>314186</t>
  </si>
  <si>
    <t>314187</t>
  </si>
  <si>
    <t>314070</t>
  </si>
  <si>
    <t>Fras 1598</t>
  </si>
  <si>
    <t>314066</t>
  </si>
  <si>
    <t>Fras 301</t>
  </si>
  <si>
    <t>314069</t>
  </si>
  <si>
    <t>Fras 595</t>
  </si>
  <si>
    <t>314082</t>
  </si>
  <si>
    <t>Cancela Fra 255 CONTRATO DE PRESTACION DE SERVIC</t>
  </si>
  <si>
    <t>314083</t>
  </si>
  <si>
    <t>Cancela Fra 254 CONTRATO DE PRESTACION DE SERVIC</t>
  </si>
  <si>
    <t>314110</t>
  </si>
  <si>
    <t>314111</t>
  </si>
  <si>
    <t>314115</t>
  </si>
  <si>
    <t>314112</t>
  </si>
  <si>
    <t>314116</t>
  </si>
  <si>
    <t>314117</t>
  </si>
  <si>
    <t>314118</t>
  </si>
  <si>
    <t>314119</t>
  </si>
  <si>
    <t>314120</t>
  </si>
  <si>
    <t>314121</t>
  </si>
  <si>
    <t>314122</t>
  </si>
  <si>
    <t>314123</t>
  </si>
  <si>
    <t>314124</t>
  </si>
  <si>
    <t>314126</t>
  </si>
  <si>
    <t>314129</t>
  </si>
  <si>
    <t>Cancela Fra  CANCELACION PAGO 1 DEL CONTRATO 306</t>
  </si>
  <si>
    <t>314130</t>
  </si>
  <si>
    <t>314131</t>
  </si>
  <si>
    <t>314132</t>
  </si>
  <si>
    <t>2304608</t>
  </si>
  <si>
    <t>43.918.154</t>
  </si>
  <si>
    <t>Melissa Quiceno Cadavid</t>
  </si>
  <si>
    <t>PRESTAMO DE VIVIENDA RESOLUCION 7941/2022.</t>
  </si>
  <si>
    <t>2304612</t>
  </si>
  <si>
    <t>98.592.957</t>
  </si>
  <si>
    <t>Juan  Carlos Restrepo Torres</t>
  </si>
  <si>
    <t>3232-2023</t>
  </si>
  <si>
    <t>TECNOLOGO DE ALIMENTOS</t>
  </si>
  <si>
    <t>314065</t>
  </si>
  <si>
    <t>Fras 3399 3263</t>
  </si>
  <si>
    <t>314067</t>
  </si>
  <si>
    <t>Fras 397 429 0186 195 196 439 451 452</t>
  </si>
  <si>
    <t>314135</t>
  </si>
  <si>
    <t>314134</t>
  </si>
  <si>
    <t>314136</t>
  </si>
  <si>
    <t>314137</t>
  </si>
  <si>
    <t>314138</t>
  </si>
  <si>
    <t>314139</t>
  </si>
  <si>
    <t>314140</t>
  </si>
  <si>
    <t>314141</t>
  </si>
  <si>
    <t>314142</t>
  </si>
  <si>
    <t>314143</t>
  </si>
  <si>
    <t>314144</t>
  </si>
  <si>
    <t>314145</t>
  </si>
  <si>
    <t>314146</t>
  </si>
  <si>
    <t>314147</t>
  </si>
  <si>
    <t>314148</t>
  </si>
  <si>
    <t>314149</t>
  </si>
  <si>
    <t>314150</t>
  </si>
  <si>
    <t>314151</t>
  </si>
  <si>
    <t>314152</t>
  </si>
  <si>
    <t>314153</t>
  </si>
  <si>
    <t>314154</t>
  </si>
  <si>
    <t>314156</t>
  </si>
  <si>
    <t>314158</t>
  </si>
  <si>
    <t>314159</t>
  </si>
  <si>
    <t>314160</t>
  </si>
  <si>
    <t>Cancela Fra  CANCELACION PAGO 1 DEL CONTRATO 311</t>
  </si>
  <si>
    <t>314161</t>
  </si>
  <si>
    <t>314162</t>
  </si>
  <si>
    <t>314163</t>
  </si>
  <si>
    <t>314164</t>
  </si>
  <si>
    <t>314165</t>
  </si>
  <si>
    <t>Cancela Fra  CANCELACION PAGO 1 DEL CONTRATO 308</t>
  </si>
  <si>
    <t>314166</t>
  </si>
  <si>
    <t>314167</t>
  </si>
  <si>
    <t>Cancela Fra  CANCELACION PAGO 1 DEL CONTRATO 309</t>
  </si>
  <si>
    <t>314168</t>
  </si>
  <si>
    <t>314169</t>
  </si>
  <si>
    <t>314170</t>
  </si>
  <si>
    <t>314172</t>
  </si>
  <si>
    <t>314173</t>
  </si>
  <si>
    <t>314174</t>
  </si>
  <si>
    <t>314175</t>
  </si>
  <si>
    <t>314176</t>
  </si>
  <si>
    <t>314177</t>
  </si>
  <si>
    <t>314178</t>
  </si>
  <si>
    <t>314179</t>
  </si>
  <si>
    <t>314191</t>
  </si>
  <si>
    <t>09/05/2023</t>
  </si>
  <si>
    <t>Cancela Fra  CANCELACION PAGO 1 DEL CONTRATO 303</t>
  </si>
  <si>
    <t>27026</t>
  </si>
  <si>
    <t>5684415504</t>
  </si>
  <si>
    <t>314211</t>
  </si>
  <si>
    <t>314216</t>
  </si>
  <si>
    <t>10/05/2023</t>
  </si>
  <si>
    <t>Fras 633 656</t>
  </si>
  <si>
    <t>314217</t>
  </si>
  <si>
    <t>Cancela Fra 5684415504 AMPARAR PAGO LINEAS CELUL</t>
  </si>
  <si>
    <t>314222</t>
  </si>
  <si>
    <t>Cancela Fra 7941 CANCELACION PRESTAMO DE VIVIEND</t>
  </si>
  <si>
    <t>2304616</t>
  </si>
  <si>
    <t>3243-2023</t>
  </si>
  <si>
    <t>PRESTACION DE SERVICIOS TECNICOS Y ESPECIALIZADO</t>
  </si>
  <si>
    <t>27044</t>
  </si>
  <si>
    <t>709</t>
  </si>
  <si>
    <t>27045</t>
  </si>
  <si>
    <t>710</t>
  </si>
  <si>
    <t>27033</t>
  </si>
  <si>
    <t>CANCELACION PRESTAMO DE VIVIENDA PARA COMPRA OTO</t>
  </si>
  <si>
    <t>2304667</t>
  </si>
  <si>
    <t>11/05/2023</t>
  </si>
  <si>
    <t>3747-2023</t>
  </si>
  <si>
    <t>2846</t>
  </si>
  <si>
    <t>12/05/2023</t>
  </si>
  <si>
    <t>NOTA CREDITO APLICADA A LA FACTURA 291 DEL MES D</t>
  </si>
  <si>
    <t>314266</t>
  </si>
  <si>
    <t>15/05/2023</t>
  </si>
  <si>
    <t>Fras 7153 7234 7349 7454 7473 7474</t>
  </si>
  <si>
    <t>2837</t>
  </si>
  <si>
    <t>NOTA CREDITO  CORRESPONDIENTE A GLOSA DE LA FACT</t>
  </si>
  <si>
    <t>2836</t>
  </si>
  <si>
    <t>2833</t>
  </si>
  <si>
    <t>2304761</t>
  </si>
  <si>
    <t>16/05/2023</t>
  </si>
  <si>
    <t>8.353.153</t>
  </si>
  <si>
    <t>Adolfo Leon Palacio Sanchez</t>
  </si>
  <si>
    <t>3319-2023</t>
  </si>
  <si>
    <t>PRESTACIÓN DE SERVICIOS PROFESIONALES ESPECIALIZ</t>
  </si>
  <si>
    <t>2304763</t>
  </si>
  <si>
    <t>1.017.154.99</t>
  </si>
  <si>
    <t>1 Catalina Delgado Viana</t>
  </si>
  <si>
    <t>3314-2023</t>
  </si>
  <si>
    <t>PRESTACION DE SERVICIOS PROFESIONALES COMO SICOL</t>
  </si>
  <si>
    <t>2839</t>
  </si>
  <si>
    <t>NOTA CREDITO CORRESPONDIENTE A LA FACTURA 236 DE</t>
  </si>
  <si>
    <t>2838</t>
  </si>
  <si>
    <t>230206</t>
  </si>
  <si>
    <t>DISPONIBILIDAD PARA LA CONTRATACION DE PERSONAL</t>
  </si>
  <si>
    <t>18/05/2023</t>
  </si>
  <si>
    <t>2304874</t>
  </si>
  <si>
    <t>ACTA N° 1 ADICION Y PRORROGA AL CONTRATOS 3072-2</t>
  </si>
  <si>
    <t>29539</t>
  </si>
  <si>
    <t>19/05/2023</t>
  </si>
  <si>
    <t>259</t>
  </si>
  <si>
    <t>CONTRATO DE PRESTACION DE SERVICIOS NO. 3135-202</t>
  </si>
  <si>
    <t>27222</t>
  </si>
  <si>
    <t>320</t>
  </si>
  <si>
    <t>29538</t>
  </si>
  <si>
    <t>23/05/2023</t>
  </si>
  <si>
    <t>260</t>
  </si>
  <si>
    <t>CONTRATO DE PRESTACION DE SERVICIOS NO. 3156-202</t>
  </si>
  <si>
    <t>2304918</t>
  </si>
  <si>
    <t>ADICION A CONTRATO N. 3046-2023 - CONTRATO SINDI</t>
  </si>
  <si>
    <t>24/05/2023</t>
  </si>
  <si>
    <t>2304933</t>
  </si>
  <si>
    <t>2304919</t>
  </si>
  <si>
    <t>900.450.493</t>
  </si>
  <si>
    <t>Federacion Gremial De Trabajadores De La S</t>
  </si>
  <si>
    <t>3466-2023</t>
  </si>
  <si>
    <t>SERVICIOS DE TECNICO AUXILIAR EN SERVICIOS FARMA</t>
  </si>
  <si>
    <t>2304920</t>
  </si>
  <si>
    <t>3470-2023</t>
  </si>
  <si>
    <t>SERVICIOS ASISTENCIALES PARA LA TENCION HOSPITAL</t>
  </si>
  <si>
    <t>2304921</t>
  </si>
  <si>
    <t>3484-2023</t>
  </si>
  <si>
    <t>SERVICIOS PROFESIONALES ESPECIALIZADOS EN GINECO</t>
  </si>
  <si>
    <t>ACTA N° 1 ADICION Y PRORROGA CONTRATO N. 3116-20</t>
  </si>
  <si>
    <t>SE LIBERAN SALDOS DE COMPROMISOS NO EJECUTADOS</t>
  </si>
  <si>
    <t>314332</t>
  </si>
  <si>
    <t>25/05/2023</t>
  </si>
  <si>
    <t>Fras 303 307 215</t>
  </si>
  <si>
    <t>2847</t>
  </si>
  <si>
    <t>NOTA CREDITO A FACTURA 1528 DE AGOSTO 2022 - NC</t>
  </si>
  <si>
    <t>27265</t>
  </si>
  <si>
    <t>50748</t>
  </si>
  <si>
    <t>2852</t>
  </si>
  <si>
    <t>26/05/2023</t>
  </si>
  <si>
    <t>NOTA CREDITO A FACTURA 439 DE FEBRERO 2023</t>
  </si>
  <si>
    <t>2854</t>
  </si>
  <si>
    <t>NOTA CREDITO A FACTURA 429 DE ENERO 2023</t>
  </si>
  <si>
    <t>2853</t>
  </si>
  <si>
    <t>NOTA CREDITO A FACTURA 451 DE MARZO 2023</t>
  </si>
  <si>
    <t>29/05/2023</t>
  </si>
  <si>
    <t>2305231</t>
  </si>
  <si>
    <t>ADICION A CONTRATO N. 3137-2023 - PRESTACION DE</t>
  </si>
  <si>
    <t>2857</t>
  </si>
  <si>
    <t>NOTA CREDITO A FACTURA 718 DE MAYO 2023</t>
  </si>
  <si>
    <t>2858</t>
  </si>
  <si>
    <t>NOTA CREDITO A FACTURA 717 DE MAYO 2023</t>
  </si>
  <si>
    <t>2855</t>
  </si>
  <si>
    <t>NOTA CREDITO FACTURA 716 DE MAYO 2023</t>
  </si>
  <si>
    <t>2856</t>
  </si>
  <si>
    <t>NOTA CREDITO A FACTURA 715 DE MAYO 2023</t>
  </si>
  <si>
    <t>2851</t>
  </si>
  <si>
    <t>NOTA CREDITO A LA FACTURA 714 DE MAYO 2023</t>
  </si>
  <si>
    <t>27391</t>
  </si>
  <si>
    <t>30/05/2023</t>
  </si>
  <si>
    <t>345</t>
  </si>
  <si>
    <t>27389</t>
  </si>
  <si>
    <t>27396</t>
  </si>
  <si>
    <t>718</t>
  </si>
  <si>
    <t>27395</t>
  </si>
  <si>
    <t>716</t>
  </si>
  <si>
    <t>27397</t>
  </si>
  <si>
    <t>717</t>
  </si>
  <si>
    <t>27398</t>
  </si>
  <si>
    <t>715</t>
  </si>
  <si>
    <t>27402</t>
  </si>
  <si>
    <t>1500</t>
  </si>
  <si>
    <t>27405</t>
  </si>
  <si>
    <t>325</t>
  </si>
  <si>
    <t>27403</t>
  </si>
  <si>
    <t>672</t>
  </si>
  <si>
    <t>27464</t>
  </si>
  <si>
    <t>968</t>
  </si>
  <si>
    <t>27381</t>
  </si>
  <si>
    <t>714</t>
  </si>
  <si>
    <t>27382</t>
  </si>
  <si>
    <t>468</t>
  </si>
  <si>
    <t>27383</t>
  </si>
  <si>
    <t>27384</t>
  </si>
  <si>
    <t>1507</t>
  </si>
  <si>
    <t>27385</t>
  </si>
  <si>
    <t>1508</t>
  </si>
  <si>
    <t>27477</t>
  </si>
  <si>
    <t>31/05/2023</t>
  </si>
  <si>
    <t>5073</t>
  </si>
  <si>
    <t>29450</t>
  </si>
  <si>
    <t>30972023232</t>
  </si>
  <si>
    <t>PAGO CONTRATISTA 31052023 HASTA: 05062023</t>
  </si>
  <si>
    <t>28189</t>
  </si>
  <si>
    <t>728</t>
  </si>
  <si>
    <t>29451</t>
  </si>
  <si>
    <t>31012023232</t>
  </si>
  <si>
    <t>29452</t>
  </si>
  <si>
    <t>31022023232</t>
  </si>
  <si>
    <t>29453</t>
  </si>
  <si>
    <t>32322023231</t>
  </si>
  <si>
    <t>29454</t>
  </si>
  <si>
    <t>1432023235</t>
  </si>
  <si>
    <t>29455</t>
  </si>
  <si>
    <t>1442023235</t>
  </si>
  <si>
    <t>29457</t>
  </si>
  <si>
    <t>24062023235</t>
  </si>
  <si>
    <t>29460</t>
  </si>
  <si>
    <t>27682023235</t>
  </si>
  <si>
    <t>29458</t>
  </si>
  <si>
    <t>27192023233</t>
  </si>
  <si>
    <t>29459</t>
  </si>
  <si>
    <t>27682023234</t>
  </si>
  <si>
    <t>29461</t>
  </si>
  <si>
    <t>28292023233</t>
  </si>
  <si>
    <t>29465</t>
  </si>
  <si>
    <t>30342023232</t>
  </si>
  <si>
    <t>29466</t>
  </si>
  <si>
    <t>30352023232</t>
  </si>
  <si>
    <t>29467</t>
  </si>
  <si>
    <t>30362023232</t>
  </si>
  <si>
    <t>29469</t>
  </si>
  <si>
    <t>30392023232</t>
  </si>
  <si>
    <t>29470</t>
  </si>
  <si>
    <t>30402023232</t>
  </si>
  <si>
    <t>29471</t>
  </si>
  <si>
    <t>30412023232</t>
  </si>
  <si>
    <t>29472</t>
  </si>
  <si>
    <t>30422023232</t>
  </si>
  <si>
    <t>29473</t>
  </si>
  <si>
    <t>30432023232</t>
  </si>
  <si>
    <t>29474</t>
  </si>
  <si>
    <t>30452023232</t>
  </si>
  <si>
    <t>29475</t>
  </si>
  <si>
    <t>30602023232</t>
  </si>
  <si>
    <t>29479</t>
  </si>
  <si>
    <t>30662023232</t>
  </si>
  <si>
    <t>29476</t>
  </si>
  <si>
    <t>30612023232</t>
  </si>
  <si>
    <t>29478</t>
  </si>
  <si>
    <t>30642023232</t>
  </si>
  <si>
    <t>29480</t>
  </si>
  <si>
    <t>30672023232</t>
  </si>
  <si>
    <t>29481</t>
  </si>
  <si>
    <t>30682023232</t>
  </si>
  <si>
    <t>29482</t>
  </si>
  <si>
    <t>30722023232</t>
  </si>
  <si>
    <t>29485</t>
  </si>
  <si>
    <t>30752023232</t>
  </si>
  <si>
    <t>29486</t>
  </si>
  <si>
    <t>30762023232</t>
  </si>
  <si>
    <t>29487</t>
  </si>
  <si>
    <t>30772023232</t>
  </si>
  <si>
    <t>29488</t>
  </si>
  <si>
    <t>30782023232</t>
  </si>
  <si>
    <t>29491</t>
  </si>
  <si>
    <t>30982023234</t>
  </si>
  <si>
    <t>29492</t>
  </si>
  <si>
    <t>30982023235</t>
  </si>
  <si>
    <t>29493</t>
  </si>
  <si>
    <t>30992023232</t>
  </si>
  <si>
    <t>29499</t>
  </si>
  <si>
    <t>32092023231</t>
  </si>
  <si>
    <t>29496</t>
  </si>
  <si>
    <t>31162023232</t>
  </si>
  <si>
    <t>29497</t>
  </si>
  <si>
    <t>31342023235</t>
  </si>
  <si>
    <t>29500</t>
  </si>
  <si>
    <t>32102023235</t>
  </si>
  <si>
    <t>29501</t>
  </si>
  <si>
    <t>32112023235</t>
  </si>
  <si>
    <t>29502</t>
  </si>
  <si>
    <t>32202023231</t>
  </si>
  <si>
    <t>29503</t>
  </si>
  <si>
    <t>33142023231</t>
  </si>
  <si>
    <t>29514</t>
  </si>
  <si>
    <t>31002023232</t>
  </si>
  <si>
    <t>29549</t>
  </si>
  <si>
    <t>30382023232</t>
  </si>
  <si>
    <t>29559</t>
  </si>
  <si>
    <t>3157202323523</t>
  </si>
  <si>
    <t>29560</t>
  </si>
  <si>
    <t>31362023235</t>
  </si>
  <si>
    <t>2305261</t>
  </si>
  <si>
    <t>29439</t>
  </si>
  <si>
    <t>30472023232</t>
  </si>
  <si>
    <t>29441</t>
  </si>
  <si>
    <t>30702023232</t>
  </si>
  <si>
    <t>29442</t>
  </si>
  <si>
    <t>30712023232</t>
  </si>
  <si>
    <t>29443</t>
  </si>
  <si>
    <t>30802023232</t>
  </si>
  <si>
    <t>29444</t>
  </si>
  <si>
    <t>30812023232</t>
  </si>
  <si>
    <t>29445</t>
  </si>
  <si>
    <t>30822023232</t>
  </si>
  <si>
    <t>29446</t>
  </si>
  <si>
    <t>30872023232</t>
  </si>
  <si>
    <t>29447</t>
  </si>
  <si>
    <t>30942023232</t>
  </si>
  <si>
    <t>29448</t>
  </si>
  <si>
    <t>30952023232</t>
  </si>
  <si>
    <t>29449</t>
  </si>
  <si>
    <t>30962023232</t>
  </si>
  <si>
    <t>27505</t>
  </si>
  <si>
    <t>351</t>
  </si>
  <si>
    <t>314428</t>
  </si>
  <si>
    <t>01/06/2023</t>
  </si>
  <si>
    <t>Fras 175864</t>
  </si>
  <si>
    <t>2305273</t>
  </si>
  <si>
    <t>3775-2023</t>
  </si>
  <si>
    <t>2305319</t>
  </si>
  <si>
    <t>x</t>
  </si>
  <si>
    <t>230217</t>
  </si>
  <si>
    <t>ADICION A LA DISPONIBILIDAD 230028</t>
  </si>
  <si>
    <t>LIBERACION COMPROMISOS SEGUN ACTA DE LIQUIDACION</t>
  </si>
  <si>
    <t>2871</t>
  </si>
  <si>
    <t>02/06/2023</t>
  </si>
  <si>
    <t>NOTA CREDITO A LA FACTURA 745 Y 754 POR ACEPTACI</t>
  </si>
  <si>
    <t>2874</t>
  </si>
  <si>
    <t>NOTA CREDITO A LA FACTURA 623 POR ACEPTACION DE</t>
  </si>
  <si>
    <t>2873</t>
  </si>
  <si>
    <t>NOTA CREDITO A LA FACTURA 772 POR ACEPTACION DE</t>
  </si>
  <si>
    <t>2872</t>
  </si>
  <si>
    <t>NOTA CREDITO A LA FACTURA 762 POR ACEPTACION DE</t>
  </si>
  <si>
    <t>315190</t>
  </si>
  <si>
    <t>05/06/2023</t>
  </si>
  <si>
    <t>Fras 680</t>
  </si>
  <si>
    <t>315192</t>
  </si>
  <si>
    <t>Fras 331 336 308 327</t>
  </si>
  <si>
    <t>315193</t>
  </si>
  <si>
    <t>Fras 608 628</t>
  </si>
  <si>
    <t>315633</t>
  </si>
  <si>
    <t>Fras 903 176 923 938</t>
  </si>
  <si>
    <t>315189</t>
  </si>
  <si>
    <t>Fras 3399 3400 3595 3596 3597 3668 3667 4074 407</t>
  </si>
  <si>
    <t>315191</t>
  </si>
  <si>
    <t>Fras 528 530 536 537 538 539 540 521 526</t>
  </si>
  <si>
    <t>316343</t>
  </si>
  <si>
    <t>06/06/2023</t>
  </si>
  <si>
    <t>Cancela Fra  CANCELACION PAGO 2 DEL CONTRATO 310</t>
  </si>
  <si>
    <t>316344</t>
  </si>
  <si>
    <t>316345</t>
  </si>
  <si>
    <t>316346</t>
  </si>
  <si>
    <t>316348</t>
  </si>
  <si>
    <t>316351</t>
  </si>
  <si>
    <t>316283</t>
  </si>
  <si>
    <t>316284</t>
  </si>
  <si>
    <t>316285</t>
  </si>
  <si>
    <t>316287</t>
  </si>
  <si>
    <t>316288</t>
  </si>
  <si>
    <t>316290</t>
  </si>
  <si>
    <t>316292</t>
  </si>
  <si>
    <t>316293</t>
  </si>
  <si>
    <t>316294</t>
  </si>
  <si>
    <t>316295</t>
  </si>
  <si>
    <t>316296</t>
  </si>
  <si>
    <t>316297</t>
  </si>
  <si>
    <t>316298</t>
  </si>
  <si>
    <t>316301</t>
  </si>
  <si>
    <t>316302</t>
  </si>
  <si>
    <t>316303</t>
  </si>
  <si>
    <t>316304</t>
  </si>
  <si>
    <t>316305</t>
  </si>
  <si>
    <t>316306</t>
  </si>
  <si>
    <t>316307</t>
  </si>
  <si>
    <t>316308</t>
  </si>
  <si>
    <t>316310</t>
  </si>
  <si>
    <t>316313</t>
  </si>
  <si>
    <t>316314</t>
  </si>
  <si>
    <t>316315</t>
  </si>
  <si>
    <t>316317</t>
  </si>
  <si>
    <t>316318</t>
  </si>
  <si>
    <t>316322</t>
  </si>
  <si>
    <t>316323</t>
  </si>
  <si>
    <t>316324</t>
  </si>
  <si>
    <t>316325</t>
  </si>
  <si>
    <t>316326</t>
  </si>
  <si>
    <t>316328</t>
  </si>
  <si>
    <t>316329</t>
  </si>
  <si>
    <t>316330</t>
  </si>
  <si>
    <t>316331</t>
  </si>
  <si>
    <t>316332</t>
  </si>
  <si>
    <t>316334</t>
  </si>
  <si>
    <t>Cancela Fra  CANCELACION PAGO 2 DEL CONTRATO 303</t>
  </si>
  <si>
    <t>316335</t>
  </si>
  <si>
    <t>316336</t>
  </si>
  <si>
    <t>316337</t>
  </si>
  <si>
    <t>316338</t>
  </si>
  <si>
    <t>316340</t>
  </si>
  <si>
    <t>316341</t>
  </si>
  <si>
    <t>316342</t>
  </si>
  <si>
    <t>07/06/2023</t>
  </si>
  <si>
    <t>2305351</t>
  </si>
  <si>
    <t>ADICION Y PRORROGA A CONTRATO N. 3083-2023 - ASO</t>
  </si>
  <si>
    <t>2305346</t>
  </si>
  <si>
    <t>3841-2023</t>
  </si>
  <si>
    <t>SERVICIOS ASISTENCIALES EN LA UNIDAD DE SALUD ME</t>
  </si>
  <si>
    <t>316459</t>
  </si>
  <si>
    <t>09/06/2023</t>
  </si>
  <si>
    <t>Fras 236 240 296 311 214 216 141 142</t>
  </si>
  <si>
    <t>9940</t>
  </si>
  <si>
    <t>TRASLADOS PRESUPUESTALES DEL MES DE JUNIO-2023</t>
  </si>
  <si>
    <t>316373</t>
  </si>
  <si>
    <t>Fras 75033 75252</t>
  </si>
  <si>
    <t>316380</t>
  </si>
  <si>
    <t>Fras 4792</t>
  </si>
  <si>
    <t>316398</t>
  </si>
  <si>
    <t>Fras 128714 129571</t>
  </si>
  <si>
    <t>316411</t>
  </si>
  <si>
    <t>Fras 477</t>
  </si>
  <si>
    <t>316415</t>
  </si>
  <si>
    <t>Fras 1267 1368 1470</t>
  </si>
  <si>
    <t>316419</t>
  </si>
  <si>
    <t>Fras 1205 1219</t>
  </si>
  <si>
    <t>316420</t>
  </si>
  <si>
    <t>Fras 817</t>
  </si>
  <si>
    <t>316421</t>
  </si>
  <si>
    <t>Fras 45911 46466 46612 47076 47521 1111</t>
  </si>
  <si>
    <t>316425</t>
  </si>
  <si>
    <t>Fras 451</t>
  </si>
  <si>
    <t>316446</t>
  </si>
  <si>
    <t>Cancela Fra  CONTRATO DE PRESTACION DE SERVICIOS</t>
  </si>
  <si>
    <t>316449</t>
  </si>
  <si>
    <t>Cancela Fra  CANCELACION PAGO 523 DEL CONTRATO 3</t>
  </si>
  <si>
    <t>316388</t>
  </si>
  <si>
    <t>316412</t>
  </si>
  <si>
    <t>Fras 745 754 762 772</t>
  </si>
  <si>
    <t>316423</t>
  </si>
  <si>
    <t>Fras 7455</t>
  </si>
  <si>
    <t>316428</t>
  </si>
  <si>
    <t>Fras 2338</t>
  </si>
  <si>
    <t>2305365</t>
  </si>
  <si>
    <t>3853-2023</t>
  </si>
  <si>
    <t>SERVICIO ASISTENCIALES Y ADMINISTRATIVOS EN EL M</t>
  </si>
  <si>
    <t>29603</t>
  </si>
  <si>
    <t>13/06/2023</t>
  </si>
  <si>
    <t>51168</t>
  </si>
  <si>
    <t>29610</t>
  </si>
  <si>
    <t>731</t>
  </si>
  <si>
    <t>29620</t>
  </si>
  <si>
    <t>5694264179</t>
  </si>
  <si>
    <t>2881</t>
  </si>
  <si>
    <t>NOTA CREDITO A LA FACTURA 645 POR ACEPTACION DE</t>
  </si>
  <si>
    <t>2875</t>
  </si>
  <si>
    <t>NOTA CREDITO A LA FACTURA 789 POR ACEPTACION DE</t>
  </si>
  <si>
    <t>2877</t>
  </si>
  <si>
    <t>NOTA CREDITO A LA FACTURA 722 POR ACEPTACION DE</t>
  </si>
  <si>
    <t>2879</t>
  </si>
  <si>
    <t>NOTA CREDITO A LA FACTURA 678 Y 680POR ACEPTACIO</t>
  </si>
  <si>
    <t>2878</t>
  </si>
  <si>
    <t>NOTA CREDITO A LA FACTURA 712 POR ACEPTACION DE</t>
  </si>
  <si>
    <t>316472</t>
  </si>
  <si>
    <t>14/06/2023</t>
  </si>
  <si>
    <t>Fras 957</t>
  </si>
  <si>
    <t>316471</t>
  </si>
  <si>
    <t>Fras 1259 1294 1304</t>
  </si>
  <si>
    <t>2880</t>
  </si>
  <si>
    <t>NOTA CREDITO A LA FACTURA 661 POR ACEPTACION DE</t>
  </si>
  <si>
    <t>316473</t>
  </si>
  <si>
    <t>Fras 113</t>
  </si>
  <si>
    <t>2305449</t>
  </si>
  <si>
    <t>3978-2023</t>
  </si>
  <si>
    <t>ARQUITECTO.</t>
  </si>
  <si>
    <t>2876</t>
  </si>
  <si>
    <t>NOTA CREDITO A LA FACTURA 792 POR ACEPTACION DE</t>
  </si>
  <si>
    <t>15/06/2023</t>
  </si>
  <si>
    <t>29684</t>
  </si>
  <si>
    <t>5076</t>
  </si>
  <si>
    <t>316522</t>
  </si>
  <si>
    <t>16/06/2023</t>
  </si>
  <si>
    <t>Cancela Fra 5694264179 AMPARAR PAGO LINEAS CELUL</t>
  </si>
  <si>
    <t>2305536</t>
  </si>
  <si>
    <t>22/06/2023</t>
  </si>
  <si>
    <t>3995-2023</t>
  </si>
  <si>
    <t>2305535</t>
  </si>
  <si>
    <t>3994-2023</t>
  </si>
  <si>
    <t>316563</t>
  </si>
  <si>
    <t>23/06/2023</t>
  </si>
  <si>
    <t>Fras 682 683 684 685 680 681 687 688</t>
  </si>
  <si>
    <t>316562</t>
  </si>
  <si>
    <t>Fras 5070</t>
  </si>
  <si>
    <t>29818</t>
  </si>
  <si>
    <t>26/06/2023</t>
  </si>
  <si>
    <t>29819</t>
  </si>
  <si>
    <t>PAGO SUMINISTRO DE ALIMENTOS PARA ATENDER LOS ES</t>
  </si>
  <si>
    <t>29926</t>
  </si>
  <si>
    <t>1511</t>
  </si>
  <si>
    <t>29944</t>
  </si>
  <si>
    <t>2903</t>
  </si>
  <si>
    <t>PRESTACION DE SERVICIOS DE AUXILIARES DE FARMACI</t>
  </si>
  <si>
    <t>2305561</t>
  </si>
  <si>
    <t>42.689.285</t>
  </si>
  <si>
    <t>Marcela  Acosta Montoya</t>
  </si>
  <si>
    <t>3982-2023</t>
  </si>
  <si>
    <t>COMUNICADORA SOCIAL</t>
  </si>
  <si>
    <t>2305558</t>
  </si>
  <si>
    <t>43.254.166</t>
  </si>
  <si>
    <t>Paula Andrea Echavarria Sanchez</t>
  </si>
  <si>
    <t>3992-2023</t>
  </si>
  <si>
    <t>ABOGADA</t>
  </si>
  <si>
    <t>2305559</t>
  </si>
  <si>
    <t>71.931.882</t>
  </si>
  <si>
    <t>Jose Leonardo Perea  Lenis</t>
  </si>
  <si>
    <t>3991-2023</t>
  </si>
  <si>
    <t>ADMINISTRADORA DE EMPRESAS</t>
  </si>
  <si>
    <t>2305560</t>
  </si>
  <si>
    <t>1.037.603.64</t>
  </si>
  <si>
    <t>0 Jonathan Alexis Giraldo Berrio</t>
  </si>
  <si>
    <t>3993-2023</t>
  </si>
  <si>
    <t>AUXILIAR ADMINSITRASTIVO</t>
  </si>
  <si>
    <t>30023</t>
  </si>
  <si>
    <t>353</t>
  </si>
  <si>
    <t>316582</t>
  </si>
  <si>
    <t>27/06/2023</t>
  </si>
  <si>
    <t>Fras 2338 2372 2464</t>
  </si>
  <si>
    <t>29931</t>
  </si>
  <si>
    <t>2905</t>
  </si>
  <si>
    <t>29930</t>
  </si>
  <si>
    <t>2904</t>
  </si>
  <si>
    <t>29932</t>
  </si>
  <si>
    <t>2906</t>
  </si>
  <si>
    <t>29940</t>
  </si>
  <si>
    <t>694</t>
  </si>
  <si>
    <t>29934</t>
  </si>
  <si>
    <t>4225</t>
  </si>
  <si>
    <t>29937</t>
  </si>
  <si>
    <t>983</t>
  </si>
  <si>
    <t>29938</t>
  </si>
  <si>
    <t>479</t>
  </si>
  <si>
    <t>29933</t>
  </si>
  <si>
    <t>2907</t>
  </si>
  <si>
    <t>316588</t>
  </si>
  <si>
    <t>28/06/2023</t>
  </si>
  <si>
    <t>2305577</t>
  </si>
  <si>
    <t>3984-2023</t>
  </si>
  <si>
    <t>230239</t>
  </si>
  <si>
    <t>ADICION A LA DISPONIBILIDAD 230028 PROGRAMA DESA</t>
  </si>
  <si>
    <t>2305632</t>
  </si>
  <si>
    <t>32.106.067</t>
  </si>
  <si>
    <t>Dora Nancy Martinez Ramirez</t>
  </si>
  <si>
    <t>4030-2023</t>
  </si>
  <si>
    <t>PROFESIONAL</t>
  </si>
  <si>
    <t>2305633</t>
  </si>
  <si>
    <t>2305587</t>
  </si>
  <si>
    <t>1.020.468.25</t>
  </si>
  <si>
    <t>6 Carlos Andres  Gomez Quinto</t>
  </si>
  <si>
    <t>4003-2023</t>
  </si>
  <si>
    <t>ADMINSITRADOR EN SALUD</t>
  </si>
  <si>
    <t>29914</t>
  </si>
  <si>
    <t>29/06/2023</t>
  </si>
  <si>
    <t>335</t>
  </si>
  <si>
    <t>31480</t>
  </si>
  <si>
    <t>30/06/2023</t>
  </si>
  <si>
    <t>30872023233</t>
  </si>
  <si>
    <t>PAGO CONTRATISTA 30062023 HASTA: 05072023</t>
  </si>
  <si>
    <t>31483</t>
  </si>
  <si>
    <t>30972023233</t>
  </si>
  <si>
    <t>31482</t>
  </si>
  <si>
    <t>30962023233</t>
  </si>
  <si>
    <t>31484</t>
  </si>
  <si>
    <t>30992023233</t>
  </si>
  <si>
    <t>31485</t>
  </si>
  <si>
    <t>31002023233</t>
  </si>
  <si>
    <t>31486</t>
  </si>
  <si>
    <t>31012023233</t>
  </si>
  <si>
    <t>31492</t>
  </si>
  <si>
    <t>32092023232</t>
  </si>
  <si>
    <t>31493</t>
  </si>
  <si>
    <t>32202023232</t>
  </si>
  <si>
    <t>31494</t>
  </si>
  <si>
    <t>32322023232</t>
  </si>
  <si>
    <t>31495</t>
  </si>
  <si>
    <t>33142023232</t>
  </si>
  <si>
    <t>31517</t>
  </si>
  <si>
    <t>37472023231</t>
  </si>
  <si>
    <t>31524</t>
  </si>
  <si>
    <t>39822023231</t>
  </si>
  <si>
    <t>31525</t>
  </si>
  <si>
    <t>39932023231</t>
  </si>
  <si>
    <t>31561</t>
  </si>
  <si>
    <t>27682023232</t>
  </si>
  <si>
    <t>31556</t>
  </si>
  <si>
    <t>31572023232</t>
  </si>
  <si>
    <t>31557</t>
  </si>
  <si>
    <t>31562023232</t>
  </si>
  <si>
    <t>31566</t>
  </si>
  <si>
    <t>33192023231</t>
  </si>
  <si>
    <t>31567</t>
  </si>
  <si>
    <t>33192023232</t>
  </si>
  <si>
    <t>31575</t>
  </si>
  <si>
    <t>30752023233</t>
  </si>
  <si>
    <t>31576</t>
  </si>
  <si>
    <t>30762023233</t>
  </si>
  <si>
    <t>31577</t>
  </si>
  <si>
    <t>30772023233</t>
  </si>
  <si>
    <t>30173</t>
  </si>
  <si>
    <t>673</t>
  </si>
  <si>
    <t>PRESTACION DE SERVICIOS DE PRODUCCION INSTALACI</t>
  </si>
  <si>
    <t>31458</t>
  </si>
  <si>
    <t>30352023233</t>
  </si>
  <si>
    <t>31454</t>
  </si>
  <si>
    <t>1432023236</t>
  </si>
  <si>
    <t>31455</t>
  </si>
  <si>
    <t>1442023236</t>
  </si>
  <si>
    <t>31456</t>
  </si>
  <si>
    <t>24062023236</t>
  </si>
  <si>
    <t>31457</t>
  </si>
  <si>
    <t>30342023233</t>
  </si>
  <si>
    <t>31459</t>
  </si>
  <si>
    <t>30362023233</t>
  </si>
  <si>
    <t>31463</t>
  </si>
  <si>
    <t>30412023233</t>
  </si>
  <si>
    <t>31460</t>
  </si>
  <si>
    <t>30382023233</t>
  </si>
  <si>
    <t>31461</t>
  </si>
  <si>
    <t>30392023233</t>
  </si>
  <si>
    <t>31462</t>
  </si>
  <si>
    <t>30402023233</t>
  </si>
  <si>
    <t>31464</t>
  </si>
  <si>
    <t>30422023233</t>
  </si>
  <si>
    <t>31465</t>
  </si>
  <si>
    <t>30432023233</t>
  </si>
  <si>
    <t>31466</t>
  </si>
  <si>
    <t>30472023233</t>
  </si>
  <si>
    <t>31467</t>
  </si>
  <si>
    <t>30602023233</t>
  </si>
  <si>
    <t>31468</t>
  </si>
  <si>
    <t>30612023233</t>
  </si>
  <si>
    <t>31470</t>
  </si>
  <si>
    <t>30642023233</t>
  </si>
  <si>
    <t>31471</t>
  </si>
  <si>
    <t>30662023233</t>
  </si>
  <si>
    <t>31472</t>
  </si>
  <si>
    <t>30672023233</t>
  </si>
  <si>
    <t>31473</t>
  </si>
  <si>
    <t>30682023233</t>
  </si>
  <si>
    <t>31474</t>
  </si>
  <si>
    <t>30702023233</t>
  </si>
  <si>
    <t>31475</t>
  </si>
  <si>
    <t>30712023233</t>
  </si>
  <si>
    <t>31477</t>
  </si>
  <si>
    <t>30802023233</t>
  </si>
  <si>
    <t>31478</t>
  </si>
  <si>
    <t>30812023233</t>
  </si>
  <si>
    <t>31479</t>
  </si>
  <si>
    <t>30822023233</t>
  </si>
  <si>
    <t>31481</t>
  </si>
  <si>
    <t>30952023233</t>
  </si>
  <si>
    <t>Total disponibilidades</t>
  </si>
  <si>
    <t>Vigencia anterior</t>
  </si>
  <si>
    <t>Total compromisos</t>
  </si>
  <si>
    <t>TFNCC</t>
  </si>
  <si>
    <t>Total facturas</t>
  </si>
  <si>
    <t>Total pagos</t>
  </si>
  <si>
    <t>Vigencia</t>
  </si>
  <si>
    <t>Documento</t>
  </si>
  <si>
    <t>Centro de costos</t>
  </si>
  <si>
    <t>Factura</t>
  </si>
  <si>
    <t>Compromiso</t>
  </si>
  <si>
    <t>Descripción</t>
  </si>
  <si>
    <t>Total movimiento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</si>
</sst>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;[Red]#,##0"/>
    <numFmt numFmtId="165" formatCode="#,##0_ ;[Red]\-#,##0\ "/>
  </numFmts>
  <fonts count="15" x14ac:knownFonts="1">
    <font>
      <sz val="11"/>
      <color theme="1"/>
      <name val="Calibri"/>
      <family val="2"/>
      <scheme val="minor"/>
    </font>
    <font>
      <sz val="23"/>
      <color theme="1"/>
      <name val="Arial Narrow"/>
      <family val="2"/>
    </font>
    <font>
      <b/>
      <sz val="23"/>
      <color theme="1"/>
      <name val="Arial Narrow"/>
      <family val="2"/>
    </font>
    <font>
      <sz val="25"/>
      <color theme="1"/>
      <name val="Arial Narrow"/>
      <family val="2"/>
    </font>
    <font>
      <b/>
      <sz val="25"/>
      <color theme="1"/>
      <name val="Arial Narrow"/>
      <family val="2"/>
    </font>
    <font>
      <b/>
      <i/>
      <sz val="25"/>
      <color theme="1"/>
      <name val="Arial Narrow"/>
      <family val="2"/>
    </font>
    <font>
      <b/>
      <sz val="25"/>
      <name val="Arial Narrow"/>
      <family val="2"/>
    </font>
    <font>
      <b/>
      <sz val="25"/>
      <color rgb="FFFF0000"/>
      <name val="Arial Narrow"/>
      <family val="2"/>
    </font>
    <font>
      <sz val="25"/>
      <name val="Arial Narrow"/>
      <family val="2"/>
    </font>
    <font>
      <b/>
      <sz val="23"/>
      <name val="Arial Narrow"/>
      <family val="2"/>
    </font>
    <font>
      <b/>
      <sz val="23"/>
      <color rgb="FF000000"/>
      <name val="Arial Narrow"/>
      <family val="2"/>
    </font>
    <font>
      <sz val="20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</fonts>
  <fills count="10">
    <fill>
      <patternFill patternType="none"/>
    </fill>
    <fill>
      <patternFill patternType="gray125"/>
    </fill>
    <fill>
      <gradientFill degree="90">
        <stop position="0">
          <color theme="7" tint="0.80001220740379042"/>
        </stop>
        <stop position="1">
          <color theme="0"/>
        </stop>
      </gradientFill>
    </fill>
    <fill>
      <gradientFill degree="90">
        <stop position="0">
          <color theme="5" tint="0.80001220740379042"/>
        </stop>
        <stop position="1">
          <color theme="0"/>
        </stop>
      </gradientFill>
    </fill>
    <fill>
      <gradientFill degree="90">
        <stop position="0">
          <color theme="0"/>
        </stop>
        <stop position="1">
          <color theme="7" tint="0.80001220740379042"/>
        </stop>
      </gradientFill>
    </fill>
    <fill>
      <gradientFill degree="90">
        <stop position="0">
          <color theme="0"/>
        </stop>
        <stop position="1">
          <color theme="9" tint="0.80001220740379042"/>
        </stop>
      </gradientFill>
    </fill>
    <fill>
      <gradientFill degree="90">
        <stop position="0">
          <color theme="3" tint="0.80001220740379042"/>
        </stop>
        <stop position="1">
          <color theme="0"/>
        </stop>
      </gradientFill>
    </fill>
    <fill>
      <patternFill patternType="solid">
        <fgColor theme="7" tint="-0.249977111117893"/>
        <bgColor auto="1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theme="7" tint="-0.24994659260841701"/>
      </left>
      <right style="thin">
        <color theme="7" tint="-0.24994659260841701"/>
      </right>
      <top style="thin">
        <color theme="7" tint="-0.24994659260841701"/>
      </top>
      <bottom style="thin">
        <color theme="7" tint="-0.24994659260841701"/>
      </bottom>
      <diagonal/>
    </border>
  </borders>
  <cellStyleXfs count="1">
    <xf numFmtId="0" fontId="0" fillId="0" borderId="0"/>
  </cellStyleXfs>
  <cellXfs count="88">
    <xf numFmtId="0" fontId="0" fillId="0" borderId="0" xfId="0"/>
    <xf numFmtId="3" fontId="1" fillId="0" borderId="0" xfId="0" applyNumberFormat="1" applyFont="1" applyFill="1"/>
    <xf numFmtId="3" fontId="2" fillId="0" borderId="0" xfId="0" applyNumberFormat="1" applyFont="1" applyFill="1" applyAlignment="1">
      <alignment horizontal="center" vertical="center"/>
    </xf>
    <xf numFmtId="3" fontId="1" fillId="0" borderId="0" xfId="0" applyNumberFormat="1" applyFont="1" applyFill="1" applyAlignment="1">
      <alignment horizontal="right"/>
    </xf>
    <xf numFmtId="164" fontId="1" fillId="0" borderId="0" xfId="0" applyNumberFormat="1" applyFont="1" applyFill="1" applyAlignment="1">
      <alignment horizontal="right"/>
    </xf>
    <xf numFmtId="10" fontId="1" fillId="0" borderId="0" xfId="0" applyNumberFormat="1" applyFont="1" applyFill="1" applyAlignment="1">
      <alignment horizontal="right"/>
    </xf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right"/>
    </xf>
    <xf numFmtId="3" fontId="8" fillId="0" borderId="0" xfId="0" applyNumberFormat="1" applyFont="1" applyFill="1"/>
    <xf numFmtId="3" fontId="8" fillId="0" borderId="0" xfId="0" applyNumberFormat="1" applyFont="1" applyFill="1" applyAlignment="1">
      <alignment horizontal="right"/>
    </xf>
    <xf numFmtId="3" fontId="1" fillId="0" borderId="0" xfId="0" applyNumberFormat="1" applyFont="1"/>
    <xf numFmtId="164" fontId="1" fillId="0" borderId="0" xfId="0" applyNumberFormat="1" applyFont="1" applyFill="1" applyAlignment="1">
      <alignment horizontal="left"/>
    </xf>
    <xf numFmtId="3" fontId="2" fillId="0" borderId="0" xfId="0" applyNumberFormat="1" applyFont="1" applyFill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/>
    </xf>
    <xf numFmtId="3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3" fontId="1" fillId="0" borderId="0" xfId="0" applyNumberFormat="1" applyFont="1" applyFill="1" applyBorder="1" applyAlignment="1">
      <alignment horizontal="left"/>
    </xf>
    <xf numFmtId="165" fontId="11" fillId="0" borderId="0" xfId="0" applyNumberFormat="1" applyFont="1" applyFill="1" applyAlignment="1">
      <alignment horizontal="right"/>
    </xf>
    <xf numFmtId="165" fontId="1" fillId="0" borderId="0" xfId="0" applyNumberFormat="1" applyFont="1"/>
    <xf numFmtId="0" fontId="1" fillId="0" borderId="0" xfId="0" applyFont="1"/>
    <xf numFmtId="1" fontId="10" fillId="4" borderId="1" xfId="0" applyNumberFormat="1" applyFont="1" applyFill="1" applyBorder="1" applyAlignment="1">
      <alignment horizontal="left"/>
    </xf>
    <xf numFmtId="0" fontId="10" fillId="4" borderId="1" xfId="0" applyFont="1" applyFill="1" applyBorder="1" applyAlignment="1"/>
    <xf numFmtId="3" fontId="10" fillId="4" borderId="1" xfId="0" applyNumberFormat="1" applyFont="1" applyFill="1" applyBorder="1" applyAlignment="1">
      <alignment horizontal="right"/>
    </xf>
    <xf numFmtId="10" fontId="10" fillId="4" borderId="1" xfId="0" applyNumberFormat="1" applyFont="1" applyFill="1" applyBorder="1" applyAlignment="1">
      <alignment horizontal="right"/>
    </xf>
    <xf numFmtId="0" fontId="2" fillId="0" borderId="0" xfId="0" applyFont="1" applyFill="1" applyAlignment="1">
      <alignment horizontal="center"/>
    </xf>
    <xf numFmtId="1" fontId="10" fillId="5" borderId="1" xfId="0" applyNumberFormat="1" applyFont="1" applyFill="1" applyBorder="1" applyAlignment="1">
      <alignment horizontal="left"/>
    </xf>
    <xf numFmtId="0" fontId="10" fillId="5" borderId="1" xfId="0" applyFont="1" applyFill="1" applyBorder="1" applyAlignment="1"/>
    <xf numFmtId="3" fontId="10" fillId="5" borderId="1" xfId="0" applyNumberFormat="1" applyFont="1" applyFill="1" applyBorder="1" applyAlignment="1">
      <alignment horizontal="right"/>
    </xf>
    <xf numFmtId="10" fontId="10" fillId="5" borderId="1" xfId="0" applyNumberFormat="1" applyFont="1" applyFill="1" applyBorder="1" applyAlignment="1">
      <alignment horizontal="right"/>
    </xf>
    <xf numFmtId="0" fontId="2" fillId="0" borderId="0" xfId="0" applyFont="1"/>
    <xf numFmtId="49" fontId="2" fillId="0" borderId="1" xfId="0" applyNumberFormat="1" applyFont="1" applyBorder="1" applyAlignment="1"/>
    <xf numFmtId="3" fontId="2" fillId="0" borderId="1" xfId="0" applyNumberFormat="1" applyFont="1" applyBorder="1" applyAlignment="1">
      <alignment horizontal="right"/>
    </xf>
    <xf numFmtId="10" fontId="2" fillId="0" borderId="1" xfId="0" applyNumberFormat="1" applyFont="1" applyBorder="1" applyAlignment="1">
      <alignment horizontal="right"/>
    </xf>
    <xf numFmtId="49" fontId="1" fillId="0" borderId="1" xfId="0" applyNumberFormat="1" applyFont="1" applyBorder="1" applyAlignment="1"/>
    <xf numFmtId="3" fontId="1" fillId="0" borderId="1" xfId="0" applyNumberFormat="1" applyFont="1" applyBorder="1" applyAlignment="1">
      <alignment horizontal="right"/>
    </xf>
    <xf numFmtId="164" fontId="1" fillId="0" borderId="1" xfId="0" applyNumberFormat="1" applyFont="1" applyBorder="1" applyAlignment="1">
      <alignment horizontal="right"/>
    </xf>
    <xf numFmtId="10" fontId="1" fillId="0" borderId="1" xfId="0" applyNumberFormat="1" applyFont="1" applyBorder="1" applyAlignment="1">
      <alignment horizontal="right"/>
    </xf>
    <xf numFmtId="0" fontId="1" fillId="0" borderId="0" xfId="0" applyFont="1" applyFill="1"/>
    <xf numFmtId="3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10" fontId="1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0" fontId="12" fillId="0" borderId="0" xfId="0" applyFont="1"/>
    <xf numFmtId="49" fontId="12" fillId="0" borderId="0" xfId="0" applyNumberFormat="1" applyFont="1"/>
    <xf numFmtId="49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4" fontId="12" fillId="0" borderId="0" xfId="0" applyNumberFormat="1" applyFont="1" applyAlignment="1">
      <alignment horizontal="right"/>
    </xf>
    <xf numFmtId="49" fontId="12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0" fontId="13" fillId="0" borderId="0" xfId="0" applyFont="1"/>
    <xf numFmtId="4" fontId="14" fillId="6" borderId="0" xfId="0" applyNumberFormat="1" applyFont="1" applyFill="1"/>
    <xf numFmtId="0" fontId="0" fillId="0" borderId="0" xfId="0" applyAlignment="1">
      <alignment horizontal="right"/>
    </xf>
    <xf numFmtId="49" fontId="12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vertical="center" wrapText="1"/>
    </xf>
    <xf numFmtId="0" fontId="12" fillId="7" borderId="0" xfId="0" applyFont="1" applyFill="1" applyAlignment="1">
      <alignment horizontal="center" vertical="center" wrapText="1"/>
    </xf>
    <xf numFmtId="0" fontId="0" fillId="8" borderId="0" xfId="0" applyFill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0" borderId="0" xfId="0" applyFont="1" applyAlignment="1"/>
    <xf numFmtId="49" fontId="12" fillId="0" borderId="0" xfId="0" applyNumberFormat="1" applyFont="1" applyAlignment="1"/>
    <xf numFmtId="0" fontId="12" fillId="7" borderId="0" xfId="0" applyFont="1" applyFill="1" applyAlignment="1">
      <alignment horizontal="right" vertical="center" wrapText="1"/>
    </xf>
    <xf numFmtId="0" fontId="13" fillId="0" borderId="0" xfId="0" applyFont="1" applyAlignment="1">
      <alignment horizontal="right"/>
    </xf>
    <xf numFmtId="0" fontId="0" fillId="8" borderId="0" xfId="0" applyFill="1" applyAlignment="1">
      <alignment vertical="center" wrapText="1"/>
    </xf>
    <xf numFmtId="0" fontId="13" fillId="0" borderId="0" xfId="0" applyFont="1" applyAlignment="1">
      <alignment horizontal="center"/>
    </xf>
    <xf numFmtId="0" fontId="0" fillId="8" borderId="0" xfId="0" applyFill="1" applyAlignment="1">
      <alignment horizontal="left" vertical="center" wrapText="1"/>
    </xf>
    <xf numFmtId="4" fontId="14" fillId="6" borderId="0" xfId="0" applyNumberFormat="1" applyFont="1" applyFill="1" applyAlignment="1">
      <alignment horizontal="right"/>
    </xf>
    <xf numFmtId="3" fontId="2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center" vertical="center"/>
    </xf>
    <xf numFmtId="3" fontId="6" fillId="0" borderId="0" xfId="0" applyNumberFormat="1" applyFont="1" applyFill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2" fillId="9" borderId="0" xfId="0" applyNumberFormat="1" applyFont="1" applyFill="1"/>
    <xf numFmtId="49" fontId="12" fillId="9" borderId="0" xfId="0" applyNumberFormat="1" applyFont="1" applyFill="1" applyAlignment="1">
      <alignment horizontal="right"/>
    </xf>
    <xf numFmtId="49" fontId="12" fillId="9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243545</xdr:colOff>
      <xdr:row>0</xdr:row>
      <xdr:rowOff>348908</xdr:rowOff>
    </xdr:from>
    <xdr:to>
      <xdr:col>6</xdr:col>
      <xdr:colOff>281904</xdr:colOff>
      <xdr:row>5</xdr:row>
      <xdr:rowOff>161195</xdr:rowOff>
    </xdr:to>
    <xdr:pic>
      <xdr:nvPicPr>
        <xdr:cNvPr id="3" name="Picture 1" descr="LOGOTIPO METRO BAJO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14745" y="348908"/>
          <a:ext cx="2013209" cy="1755387"/>
        </a:xfrm>
        <a:prstGeom prst="rect">
          <a:avLst/>
        </a:prstGeom>
        <a:solidFill>
          <a:schemeClr val="accent2"/>
        </a:solidFill>
        <a:ln>
          <a:noFill/>
        </a:ln>
        <a:ex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4"/>
  <sheetViews>
    <sheetView zoomScale="39" zoomScaleNormal="39" workbookViewId="0">
      <selection activeCell="F15" sqref="F15"/>
    </sheetView>
  </sheetViews>
  <sheetFormatPr baseColWidth="10" defaultColWidth="10.88671875" defaultRowHeight="28.8" x14ac:dyDescent="0.5"/>
  <cols>
    <col min="1" max="1" width="6.109375" style="40" customWidth="1"/>
    <col min="2" max="2" width="40.6640625" style="22" customWidth="1"/>
    <col min="3" max="3" width="54.109375" style="22" customWidth="1"/>
    <col min="4" max="4" width="28.6640625" style="41" customWidth="1"/>
    <col min="5" max="5" width="26.21875" style="41" customWidth="1"/>
    <col min="6" max="9" width="28.21875" style="41" customWidth="1"/>
    <col min="10" max="12" width="29.6640625" style="42" customWidth="1"/>
    <col min="13" max="13" width="16.21875" style="43" customWidth="1"/>
    <col min="14" max="14" width="29.77734375" style="42" customWidth="1"/>
    <col min="15" max="15" width="17.109375" style="43" customWidth="1"/>
    <col min="16" max="16" width="29.109375" style="42" customWidth="1"/>
    <col min="17" max="17" width="26.33203125" style="42" customWidth="1"/>
    <col min="18" max="18" width="29.6640625" style="42" customWidth="1"/>
    <col min="19" max="19" width="26.77734375" style="42" customWidth="1"/>
    <col min="20" max="20" width="28.21875" style="42" customWidth="1"/>
    <col min="21" max="21" width="28.21875" style="44" customWidth="1"/>
    <col min="22" max="22" width="26.77734375" style="10" bestFit="1" customWidth="1"/>
    <col min="23" max="23" width="27" style="10" customWidth="1"/>
    <col min="24" max="16384" width="10.88671875" style="22"/>
  </cols>
  <sheetData>
    <row r="1" spans="1:24" s="1" customFormat="1" x14ac:dyDescent="0.5"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4" s="6" customFormat="1" ht="31.2" x14ac:dyDescent="0.5">
      <c r="B2" s="77" t="s">
        <v>0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"/>
    </row>
    <row r="3" spans="1:24" s="6" customFormat="1" ht="31.2" x14ac:dyDescent="0.5"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"/>
    </row>
    <row r="4" spans="1:24" s="6" customFormat="1" ht="31.2" x14ac:dyDescent="0.5">
      <c r="B4" s="79" t="s">
        <v>1</v>
      </c>
      <c r="C4" s="79"/>
      <c r="D4" s="79" t="s">
        <v>2</v>
      </c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79"/>
      <c r="R4" s="79"/>
      <c r="S4" s="79"/>
      <c r="T4" s="79"/>
      <c r="U4" s="7"/>
    </row>
    <row r="5" spans="1:24" s="6" customFormat="1" ht="31.2" x14ac:dyDescent="0.5"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"/>
    </row>
    <row r="6" spans="1:24" s="8" customFormat="1" ht="31.2" x14ac:dyDescent="0.5">
      <c r="B6" s="79" t="s">
        <v>3</v>
      </c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9"/>
    </row>
    <row r="7" spans="1:24" s="1" customFormat="1" x14ac:dyDescent="0.5">
      <c r="B7" s="2"/>
      <c r="C7" s="2"/>
      <c r="D7" s="3"/>
      <c r="E7" s="3"/>
      <c r="F7" s="3"/>
      <c r="G7" s="3"/>
      <c r="H7" s="3"/>
      <c r="I7" s="3"/>
      <c r="J7" s="4"/>
      <c r="K7" s="4"/>
      <c r="L7" s="4"/>
      <c r="M7" s="5"/>
      <c r="N7" s="4"/>
      <c r="O7" s="5"/>
      <c r="P7" s="4"/>
      <c r="Q7" s="10"/>
      <c r="R7" s="4"/>
      <c r="S7" s="11"/>
      <c r="T7" s="4"/>
      <c r="U7" s="3"/>
    </row>
    <row r="8" spans="1:24" s="15" customFormat="1" ht="32.549999999999997" customHeight="1" x14ac:dyDescent="0.5">
      <c r="A8" s="12"/>
      <c r="B8" s="72" t="s">
        <v>4</v>
      </c>
      <c r="C8" s="72" t="s">
        <v>5</v>
      </c>
      <c r="D8" s="72" t="s">
        <v>6</v>
      </c>
      <c r="E8" s="72" t="s">
        <v>7</v>
      </c>
      <c r="F8" s="74"/>
      <c r="G8" s="74"/>
      <c r="H8" s="74"/>
      <c r="I8" s="75"/>
      <c r="J8" s="76" t="s">
        <v>8</v>
      </c>
      <c r="K8" s="76" t="s">
        <v>9</v>
      </c>
      <c r="L8" s="80" t="s">
        <v>10</v>
      </c>
      <c r="M8" s="80"/>
      <c r="N8" s="81"/>
      <c r="O8" s="81"/>
      <c r="P8" s="76" t="s">
        <v>11</v>
      </c>
      <c r="Q8" s="76" t="s">
        <v>12</v>
      </c>
      <c r="R8" s="80" t="s">
        <v>13</v>
      </c>
      <c r="S8" s="81"/>
      <c r="T8" s="81"/>
      <c r="U8" s="13"/>
      <c r="V8" s="14"/>
      <c r="W8" s="14"/>
    </row>
    <row r="9" spans="1:24" s="15" customFormat="1" ht="63" customHeight="1" x14ac:dyDescent="0.5">
      <c r="A9" s="12"/>
      <c r="B9" s="73"/>
      <c r="C9" s="73"/>
      <c r="D9" s="74"/>
      <c r="E9" s="16" t="s">
        <v>14</v>
      </c>
      <c r="F9" s="16" t="s">
        <v>15</v>
      </c>
      <c r="G9" s="16" t="s">
        <v>16</v>
      </c>
      <c r="H9" s="16" t="s">
        <v>17</v>
      </c>
      <c r="I9" s="16" t="s">
        <v>18</v>
      </c>
      <c r="J9" s="76"/>
      <c r="K9" s="76"/>
      <c r="L9" s="82" t="s">
        <v>19</v>
      </c>
      <c r="M9" s="81"/>
      <c r="N9" s="82" t="s">
        <v>20</v>
      </c>
      <c r="O9" s="81"/>
      <c r="P9" s="76"/>
      <c r="Q9" s="76"/>
      <c r="R9" s="17" t="s">
        <v>21</v>
      </c>
      <c r="S9" s="17" t="s">
        <v>4</v>
      </c>
      <c r="T9" s="17" t="s">
        <v>19</v>
      </c>
      <c r="U9" s="13"/>
      <c r="V9" s="14"/>
      <c r="W9" s="14"/>
    </row>
    <row r="10" spans="1:24" ht="31.05" customHeight="1" x14ac:dyDescent="0.5">
      <c r="A10" s="18"/>
      <c r="B10" s="23" t="s">
        <v>25</v>
      </c>
      <c r="C10" s="24" t="s">
        <v>26</v>
      </c>
      <c r="D10" s="25">
        <f>+D11</f>
        <v>21606090533</v>
      </c>
      <c r="E10" s="25">
        <f t="shared" ref="E10:T10" si="0">+E11</f>
        <v>6200000000</v>
      </c>
      <c r="F10" s="25">
        <f t="shared" si="0"/>
        <v>0</v>
      </c>
      <c r="G10" s="25">
        <f t="shared" si="0"/>
        <v>2007823705</v>
      </c>
      <c r="H10" s="25">
        <f t="shared" si="0"/>
        <v>2007823705</v>
      </c>
      <c r="I10" s="25">
        <f t="shared" si="0"/>
        <v>6200000000</v>
      </c>
      <c r="J10" s="25">
        <f t="shared" si="0"/>
        <v>27806090533</v>
      </c>
      <c r="K10" s="25">
        <f t="shared" si="0"/>
        <v>27123920978</v>
      </c>
      <c r="L10" s="25">
        <f t="shared" si="0"/>
        <v>25773939148</v>
      </c>
      <c r="M10" s="26">
        <f t="shared" ref="M10:M28" si="1">+L10/J10</f>
        <v>0.92691704061783653</v>
      </c>
      <c r="N10" s="25">
        <f t="shared" si="0"/>
        <v>17667646430</v>
      </c>
      <c r="O10" s="26">
        <f t="shared" ref="O10:O29" si="2">+N10/J10</f>
        <v>0.63538764678307469</v>
      </c>
      <c r="P10" s="25">
        <f t="shared" si="0"/>
        <v>12136566270</v>
      </c>
      <c r="Q10" s="25">
        <f t="shared" si="0"/>
        <v>5531080160</v>
      </c>
      <c r="R10" s="25">
        <f t="shared" si="0"/>
        <v>1349981830</v>
      </c>
      <c r="S10" s="25">
        <f t="shared" si="0"/>
        <v>682169555</v>
      </c>
      <c r="T10" s="25">
        <f t="shared" si="0"/>
        <v>8106292718</v>
      </c>
      <c r="U10" s="19">
        <f t="shared" ref="U10:U28" si="3">+J10-R10-S10-T10-N10</f>
        <v>0</v>
      </c>
      <c r="V10" s="20"/>
      <c r="W10" s="20"/>
      <c r="X10" s="21"/>
    </row>
    <row r="11" spans="1:24" s="32" customFormat="1" ht="31.05" customHeight="1" x14ac:dyDescent="0.5">
      <c r="A11" s="27"/>
      <c r="B11" s="28" t="s">
        <v>27</v>
      </c>
      <c r="C11" s="29" t="s">
        <v>28</v>
      </c>
      <c r="D11" s="30">
        <f>+D12+D20</f>
        <v>21606090533</v>
      </c>
      <c r="E11" s="30">
        <f t="shared" ref="E11:T11" si="4">+E12+E20</f>
        <v>6200000000</v>
      </c>
      <c r="F11" s="30">
        <f t="shared" si="4"/>
        <v>0</v>
      </c>
      <c r="G11" s="30">
        <f t="shared" si="4"/>
        <v>2007823705</v>
      </c>
      <c r="H11" s="30">
        <f t="shared" si="4"/>
        <v>2007823705</v>
      </c>
      <c r="I11" s="30">
        <f t="shared" si="4"/>
        <v>6200000000</v>
      </c>
      <c r="J11" s="30">
        <f t="shared" si="4"/>
        <v>27806090533</v>
      </c>
      <c r="K11" s="30">
        <f t="shared" si="4"/>
        <v>27123920978</v>
      </c>
      <c r="L11" s="30">
        <f t="shared" si="4"/>
        <v>25773939148</v>
      </c>
      <c r="M11" s="31">
        <f t="shared" si="1"/>
        <v>0.92691704061783653</v>
      </c>
      <c r="N11" s="30">
        <f t="shared" si="4"/>
        <v>17667646430</v>
      </c>
      <c r="O11" s="31">
        <f t="shared" si="2"/>
        <v>0.63538764678307469</v>
      </c>
      <c r="P11" s="30">
        <f t="shared" si="4"/>
        <v>12136566270</v>
      </c>
      <c r="Q11" s="30">
        <f t="shared" si="4"/>
        <v>5531080160</v>
      </c>
      <c r="R11" s="30">
        <f t="shared" si="4"/>
        <v>1349981830</v>
      </c>
      <c r="S11" s="30">
        <f t="shared" si="4"/>
        <v>682169555</v>
      </c>
      <c r="T11" s="30">
        <f t="shared" si="4"/>
        <v>8106292718</v>
      </c>
      <c r="U11" s="19">
        <f t="shared" si="3"/>
        <v>0</v>
      </c>
      <c r="V11" s="20"/>
      <c r="W11" s="20"/>
      <c r="X11" s="21"/>
    </row>
    <row r="12" spans="1:24" s="32" customFormat="1" ht="31.05" customHeight="1" x14ac:dyDescent="0.5">
      <c r="A12" s="27"/>
      <c r="B12" s="33" t="s">
        <v>29</v>
      </c>
      <c r="C12" s="33" t="s">
        <v>30</v>
      </c>
      <c r="D12" s="34">
        <f>+D13</f>
        <v>0</v>
      </c>
      <c r="E12" s="34">
        <f t="shared" ref="E12:T13" si="5">+E13</f>
        <v>0</v>
      </c>
      <c r="F12" s="34">
        <f t="shared" si="5"/>
        <v>0</v>
      </c>
      <c r="G12" s="34">
        <f t="shared" si="5"/>
        <v>0</v>
      </c>
      <c r="H12" s="34">
        <f t="shared" si="5"/>
        <v>1503656530</v>
      </c>
      <c r="I12" s="34">
        <f t="shared" si="5"/>
        <v>1503656530</v>
      </c>
      <c r="J12" s="34">
        <f t="shared" si="5"/>
        <v>1503656530</v>
      </c>
      <c r="K12" s="34">
        <f t="shared" si="5"/>
        <v>1503656530</v>
      </c>
      <c r="L12" s="34">
        <f t="shared" si="5"/>
        <v>1503656530</v>
      </c>
      <c r="M12" s="35">
        <f t="shared" si="1"/>
        <v>1</v>
      </c>
      <c r="N12" s="34">
        <f t="shared" si="5"/>
        <v>1503656530</v>
      </c>
      <c r="O12" s="35">
        <f t="shared" si="2"/>
        <v>1</v>
      </c>
      <c r="P12" s="34">
        <f t="shared" si="5"/>
        <v>1077725065</v>
      </c>
      <c r="Q12" s="34">
        <f t="shared" si="5"/>
        <v>425931465</v>
      </c>
      <c r="R12" s="34">
        <f t="shared" si="5"/>
        <v>0</v>
      </c>
      <c r="S12" s="34">
        <f t="shared" si="5"/>
        <v>0</v>
      </c>
      <c r="T12" s="34">
        <f t="shared" si="5"/>
        <v>0</v>
      </c>
      <c r="U12" s="19">
        <f t="shared" si="3"/>
        <v>0</v>
      </c>
      <c r="V12" s="20"/>
      <c r="W12" s="20"/>
      <c r="X12" s="21"/>
    </row>
    <row r="13" spans="1:24" s="32" customFormat="1" ht="31.05" customHeight="1" x14ac:dyDescent="0.5">
      <c r="A13" s="27"/>
      <c r="B13" s="33" t="s">
        <v>31</v>
      </c>
      <c r="C13" s="33" t="s">
        <v>32</v>
      </c>
      <c r="D13" s="34">
        <f>+D14</f>
        <v>0</v>
      </c>
      <c r="E13" s="34">
        <f t="shared" si="5"/>
        <v>0</v>
      </c>
      <c r="F13" s="34">
        <f t="shared" si="5"/>
        <v>0</v>
      </c>
      <c r="G13" s="34">
        <f t="shared" si="5"/>
        <v>0</v>
      </c>
      <c r="H13" s="34">
        <f t="shared" si="5"/>
        <v>1503656530</v>
      </c>
      <c r="I13" s="34">
        <f t="shared" si="5"/>
        <v>1503656530</v>
      </c>
      <c r="J13" s="34">
        <f t="shared" si="5"/>
        <v>1503656530</v>
      </c>
      <c r="K13" s="34">
        <f t="shared" si="5"/>
        <v>1503656530</v>
      </c>
      <c r="L13" s="34">
        <f t="shared" si="5"/>
        <v>1503656530</v>
      </c>
      <c r="M13" s="35">
        <f t="shared" si="1"/>
        <v>1</v>
      </c>
      <c r="N13" s="34">
        <f t="shared" si="5"/>
        <v>1503656530</v>
      </c>
      <c r="O13" s="35">
        <f t="shared" si="2"/>
        <v>1</v>
      </c>
      <c r="P13" s="34">
        <f t="shared" si="5"/>
        <v>1077725065</v>
      </c>
      <c r="Q13" s="34">
        <f t="shared" si="5"/>
        <v>425931465</v>
      </c>
      <c r="R13" s="34">
        <f t="shared" si="5"/>
        <v>0</v>
      </c>
      <c r="S13" s="34">
        <f t="shared" si="5"/>
        <v>0</v>
      </c>
      <c r="T13" s="34">
        <f t="shared" si="5"/>
        <v>0</v>
      </c>
      <c r="U13" s="19">
        <f t="shared" si="3"/>
        <v>0</v>
      </c>
      <c r="V13" s="20"/>
      <c r="W13" s="20"/>
      <c r="X13" s="21"/>
    </row>
    <row r="14" spans="1:24" s="32" customFormat="1" ht="31.05" customHeight="1" x14ac:dyDescent="0.5">
      <c r="A14" s="27"/>
      <c r="B14" s="33" t="s">
        <v>33</v>
      </c>
      <c r="C14" s="33" t="s">
        <v>34</v>
      </c>
      <c r="D14" s="34">
        <f>+D15+D18</f>
        <v>0</v>
      </c>
      <c r="E14" s="34">
        <f t="shared" ref="E14:T14" si="6">+E15+E18</f>
        <v>0</v>
      </c>
      <c r="F14" s="34">
        <f t="shared" si="6"/>
        <v>0</v>
      </c>
      <c r="G14" s="34">
        <f t="shared" si="6"/>
        <v>0</v>
      </c>
      <c r="H14" s="34">
        <f t="shared" si="6"/>
        <v>1503656530</v>
      </c>
      <c r="I14" s="34">
        <f t="shared" si="6"/>
        <v>1503656530</v>
      </c>
      <c r="J14" s="34">
        <f t="shared" si="6"/>
        <v>1503656530</v>
      </c>
      <c r="K14" s="34">
        <f t="shared" si="6"/>
        <v>1503656530</v>
      </c>
      <c r="L14" s="34">
        <f t="shared" si="6"/>
        <v>1503656530</v>
      </c>
      <c r="M14" s="35">
        <f t="shared" si="1"/>
        <v>1</v>
      </c>
      <c r="N14" s="34">
        <f t="shared" si="6"/>
        <v>1503656530</v>
      </c>
      <c r="O14" s="35">
        <f t="shared" si="2"/>
        <v>1</v>
      </c>
      <c r="P14" s="34">
        <f t="shared" si="6"/>
        <v>1077725065</v>
      </c>
      <c r="Q14" s="34">
        <f t="shared" si="6"/>
        <v>425931465</v>
      </c>
      <c r="R14" s="34">
        <f t="shared" si="6"/>
        <v>0</v>
      </c>
      <c r="S14" s="34">
        <f t="shared" si="6"/>
        <v>0</v>
      </c>
      <c r="T14" s="34">
        <f t="shared" si="6"/>
        <v>0</v>
      </c>
      <c r="U14" s="19">
        <f t="shared" si="3"/>
        <v>0</v>
      </c>
      <c r="V14" s="20"/>
      <c r="W14" s="20"/>
      <c r="X14" s="21"/>
    </row>
    <row r="15" spans="1:24" s="32" customFormat="1" ht="31.05" customHeight="1" x14ac:dyDescent="0.5">
      <c r="A15" s="27"/>
      <c r="B15" s="33" t="s">
        <v>35</v>
      </c>
      <c r="C15" s="33" t="s">
        <v>36</v>
      </c>
      <c r="D15" s="34">
        <f>+SUM(D16:D17)</f>
        <v>0</v>
      </c>
      <c r="E15" s="34">
        <f t="shared" ref="E15:T15" si="7">+SUM(E16:E17)</f>
        <v>0</v>
      </c>
      <c r="F15" s="34">
        <f t="shared" si="7"/>
        <v>0</v>
      </c>
      <c r="G15" s="34">
        <f t="shared" si="7"/>
        <v>0</v>
      </c>
      <c r="H15" s="34">
        <f t="shared" si="7"/>
        <v>744324845</v>
      </c>
      <c r="I15" s="34">
        <f t="shared" si="7"/>
        <v>744324845</v>
      </c>
      <c r="J15" s="34">
        <f t="shared" si="7"/>
        <v>744324845</v>
      </c>
      <c r="K15" s="34">
        <f t="shared" si="7"/>
        <v>744324845</v>
      </c>
      <c r="L15" s="34">
        <f t="shared" si="7"/>
        <v>744324845</v>
      </c>
      <c r="M15" s="35">
        <f t="shared" si="1"/>
        <v>1</v>
      </c>
      <c r="N15" s="34">
        <f t="shared" si="7"/>
        <v>744324845</v>
      </c>
      <c r="O15" s="35">
        <f t="shared" si="2"/>
        <v>1</v>
      </c>
      <c r="P15" s="34">
        <f t="shared" si="7"/>
        <v>594323307</v>
      </c>
      <c r="Q15" s="34">
        <f t="shared" si="7"/>
        <v>150001538</v>
      </c>
      <c r="R15" s="34">
        <f t="shared" si="7"/>
        <v>0</v>
      </c>
      <c r="S15" s="34">
        <f t="shared" si="7"/>
        <v>0</v>
      </c>
      <c r="T15" s="34">
        <f t="shared" si="7"/>
        <v>0</v>
      </c>
      <c r="U15" s="19">
        <f t="shared" si="3"/>
        <v>0</v>
      </c>
      <c r="V15" s="20"/>
      <c r="W15" s="20"/>
      <c r="X15" s="21"/>
    </row>
    <row r="16" spans="1:24" ht="31.05" customHeight="1" x14ac:dyDescent="0.5">
      <c r="A16" s="18"/>
      <c r="B16" s="36" t="s">
        <v>37</v>
      </c>
      <c r="C16" s="36" t="s">
        <v>38</v>
      </c>
      <c r="D16" s="37"/>
      <c r="E16" s="37"/>
      <c r="F16" s="37"/>
      <c r="G16" s="37"/>
      <c r="H16" s="37">
        <v>31434021</v>
      </c>
      <c r="I16" s="37">
        <f t="shared" ref="I16:I34" si="8">+E16-F16-G16+H16</f>
        <v>31434021</v>
      </c>
      <c r="J16" s="38">
        <f t="shared" ref="J16:J19" si="9">+D16+I16</f>
        <v>31434021</v>
      </c>
      <c r="K16" s="38">
        <f>+J16-S16</f>
        <v>31434021</v>
      </c>
      <c r="L16" s="38">
        <f t="shared" ref="L16:L19" si="10">+P16+Q16+T16</f>
        <v>31434021</v>
      </c>
      <c r="M16" s="39">
        <f t="shared" si="1"/>
        <v>1</v>
      </c>
      <c r="N16" s="38">
        <f t="shared" ref="N16:N19" si="11">+P16+Q16</f>
        <v>31434021</v>
      </c>
      <c r="O16" s="39">
        <f t="shared" si="2"/>
        <v>1</v>
      </c>
      <c r="P16" s="38"/>
      <c r="Q16" s="38">
        <v>31434021</v>
      </c>
      <c r="R16" s="38"/>
      <c r="S16" s="38"/>
      <c r="T16" s="38"/>
      <c r="U16" s="19">
        <f t="shared" si="3"/>
        <v>0</v>
      </c>
      <c r="V16" s="20"/>
      <c r="W16" s="20"/>
      <c r="X16" s="21"/>
    </row>
    <row r="17" spans="1:24" ht="31.05" customHeight="1" x14ac:dyDescent="0.5">
      <c r="A17" s="18"/>
      <c r="B17" s="36" t="s">
        <v>39</v>
      </c>
      <c r="C17" s="36" t="s">
        <v>40</v>
      </c>
      <c r="D17" s="37"/>
      <c r="E17" s="37"/>
      <c r="F17" s="37"/>
      <c r="G17" s="37"/>
      <c r="H17" s="37">
        <v>712890824</v>
      </c>
      <c r="I17" s="37">
        <f t="shared" si="8"/>
        <v>712890824</v>
      </c>
      <c r="J17" s="38">
        <f t="shared" si="9"/>
        <v>712890824</v>
      </c>
      <c r="K17" s="38">
        <f>+J17-S17</f>
        <v>712890824</v>
      </c>
      <c r="L17" s="38">
        <f t="shared" si="10"/>
        <v>712890824</v>
      </c>
      <c r="M17" s="39">
        <f t="shared" si="1"/>
        <v>1</v>
      </c>
      <c r="N17" s="38">
        <f t="shared" si="11"/>
        <v>712890824</v>
      </c>
      <c r="O17" s="39">
        <f t="shared" si="2"/>
        <v>1</v>
      </c>
      <c r="P17" s="38">
        <v>594323307</v>
      </c>
      <c r="Q17" s="38">
        <v>118567517</v>
      </c>
      <c r="R17" s="38"/>
      <c r="S17" s="38"/>
      <c r="T17" s="38"/>
      <c r="U17" s="19">
        <f t="shared" si="3"/>
        <v>0</v>
      </c>
      <c r="V17" s="20"/>
      <c r="W17" s="20"/>
      <c r="X17" s="21"/>
    </row>
    <row r="18" spans="1:24" s="32" customFormat="1" ht="31.05" customHeight="1" x14ac:dyDescent="0.5">
      <c r="A18" s="27"/>
      <c r="B18" s="33" t="s">
        <v>41</v>
      </c>
      <c r="C18" s="33" t="s">
        <v>42</v>
      </c>
      <c r="D18" s="34">
        <f>+D19</f>
        <v>0</v>
      </c>
      <c r="E18" s="34">
        <f t="shared" ref="E18:T18" si="12">+E19</f>
        <v>0</v>
      </c>
      <c r="F18" s="34">
        <f t="shared" si="12"/>
        <v>0</v>
      </c>
      <c r="G18" s="34">
        <f t="shared" si="12"/>
        <v>0</v>
      </c>
      <c r="H18" s="34">
        <f t="shared" si="12"/>
        <v>759331685</v>
      </c>
      <c r="I18" s="34">
        <f t="shared" si="12"/>
        <v>759331685</v>
      </c>
      <c r="J18" s="34">
        <f t="shared" si="12"/>
        <v>759331685</v>
      </c>
      <c r="K18" s="34">
        <f t="shared" si="12"/>
        <v>759331685</v>
      </c>
      <c r="L18" s="34">
        <f t="shared" si="12"/>
        <v>759331685</v>
      </c>
      <c r="M18" s="35">
        <f t="shared" si="1"/>
        <v>1</v>
      </c>
      <c r="N18" s="34">
        <f t="shared" si="12"/>
        <v>759331685</v>
      </c>
      <c r="O18" s="35">
        <f t="shared" si="2"/>
        <v>1</v>
      </c>
      <c r="P18" s="34">
        <f t="shared" si="12"/>
        <v>483401758</v>
      </c>
      <c r="Q18" s="34">
        <f t="shared" si="12"/>
        <v>275929927</v>
      </c>
      <c r="R18" s="34">
        <f t="shared" si="12"/>
        <v>0</v>
      </c>
      <c r="S18" s="34">
        <f t="shared" si="12"/>
        <v>0</v>
      </c>
      <c r="T18" s="34">
        <f t="shared" si="12"/>
        <v>0</v>
      </c>
      <c r="U18" s="19">
        <f t="shared" si="3"/>
        <v>0</v>
      </c>
      <c r="V18" s="20"/>
      <c r="W18" s="20"/>
      <c r="X18" s="21"/>
    </row>
    <row r="19" spans="1:24" ht="31.05" customHeight="1" x14ac:dyDescent="0.5">
      <c r="A19" s="18"/>
      <c r="B19" s="36" t="s">
        <v>43</v>
      </c>
      <c r="C19" s="36" t="s">
        <v>44</v>
      </c>
      <c r="D19" s="37"/>
      <c r="E19" s="37"/>
      <c r="F19" s="37"/>
      <c r="G19" s="37"/>
      <c r="H19" s="37">
        <v>759331685</v>
      </c>
      <c r="I19" s="37">
        <f t="shared" si="8"/>
        <v>759331685</v>
      </c>
      <c r="J19" s="38">
        <f t="shared" si="9"/>
        <v>759331685</v>
      </c>
      <c r="K19" s="38">
        <f>+J19-S19</f>
        <v>759331685</v>
      </c>
      <c r="L19" s="38">
        <f t="shared" si="10"/>
        <v>759331685</v>
      </c>
      <c r="M19" s="39">
        <f t="shared" si="1"/>
        <v>1</v>
      </c>
      <c r="N19" s="38">
        <f t="shared" si="11"/>
        <v>759331685</v>
      </c>
      <c r="O19" s="39">
        <f t="shared" si="2"/>
        <v>1</v>
      </c>
      <c r="P19" s="38">
        <v>483401758</v>
      </c>
      <c r="Q19" s="38">
        <v>275929927</v>
      </c>
      <c r="R19" s="38"/>
      <c r="S19" s="38"/>
      <c r="T19" s="38"/>
      <c r="U19" s="19">
        <f t="shared" si="3"/>
        <v>0</v>
      </c>
      <c r="V19" s="20"/>
      <c r="W19" s="20"/>
      <c r="X19" s="21"/>
    </row>
    <row r="20" spans="1:24" s="32" customFormat="1" ht="31.05" customHeight="1" x14ac:dyDescent="0.5">
      <c r="A20" s="27"/>
      <c r="B20" s="33" t="s">
        <v>45</v>
      </c>
      <c r="C20" s="33" t="s">
        <v>46</v>
      </c>
      <c r="D20" s="34">
        <f>+D21</f>
        <v>21606090533</v>
      </c>
      <c r="E20" s="34">
        <f t="shared" ref="E20:T20" si="13">+E21</f>
        <v>6200000000</v>
      </c>
      <c r="F20" s="34">
        <f t="shared" si="13"/>
        <v>0</v>
      </c>
      <c r="G20" s="34">
        <f t="shared" si="13"/>
        <v>2007823705</v>
      </c>
      <c r="H20" s="34">
        <f t="shared" si="13"/>
        <v>504167175</v>
      </c>
      <c r="I20" s="34">
        <f t="shared" si="13"/>
        <v>4696343470</v>
      </c>
      <c r="J20" s="34">
        <f t="shared" si="13"/>
        <v>26302434003</v>
      </c>
      <c r="K20" s="34">
        <f t="shared" si="13"/>
        <v>25620264448</v>
      </c>
      <c r="L20" s="34">
        <f t="shared" si="13"/>
        <v>24270282618</v>
      </c>
      <c r="M20" s="35">
        <f t="shared" si="1"/>
        <v>0.92273903682190717</v>
      </c>
      <c r="N20" s="34">
        <f t="shared" si="13"/>
        <v>16163989900</v>
      </c>
      <c r="O20" s="35">
        <f t="shared" si="2"/>
        <v>0.61454350187349083</v>
      </c>
      <c r="P20" s="34">
        <f t="shared" si="13"/>
        <v>11058841205</v>
      </c>
      <c r="Q20" s="34">
        <f t="shared" si="13"/>
        <v>5105148695</v>
      </c>
      <c r="R20" s="34">
        <f t="shared" si="13"/>
        <v>1349981830</v>
      </c>
      <c r="S20" s="34">
        <f t="shared" si="13"/>
        <v>682169555</v>
      </c>
      <c r="T20" s="34">
        <f t="shared" si="13"/>
        <v>8106292718</v>
      </c>
      <c r="U20" s="19">
        <f t="shared" si="3"/>
        <v>0</v>
      </c>
      <c r="V20" s="20"/>
      <c r="W20" s="20"/>
      <c r="X20" s="21"/>
    </row>
    <row r="21" spans="1:24" s="32" customFormat="1" ht="31.05" customHeight="1" x14ac:dyDescent="0.5">
      <c r="A21" s="27"/>
      <c r="B21" s="33" t="s">
        <v>47</v>
      </c>
      <c r="C21" s="33" t="s">
        <v>22</v>
      </c>
      <c r="D21" s="34">
        <f>+D22+D24</f>
        <v>21606090533</v>
      </c>
      <c r="E21" s="34">
        <f t="shared" ref="E21:T21" si="14">+E22+E24</f>
        <v>6200000000</v>
      </c>
      <c r="F21" s="34">
        <f t="shared" si="14"/>
        <v>0</v>
      </c>
      <c r="G21" s="34">
        <f t="shared" si="14"/>
        <v>2007823705</v>
      </c>
      <c r="H21" s="34">
        <f t="shared" si="14"/>
        <v>504167175</v>
      </c>
      <c r="I21" s="34">
        <f t="shared" si="14"/>
        <v>4696343470</v>
      </c>
      <c r="J21" s="34">
        <f t="shared" si="14"/>
        <v>26302434003</v>
      </c>
      <c r="K21" s="34">
        <f t="shared" si="14"/>
        <v>25620264448</v>
      </c>
      <c r="L21" s="34">
        <f t="shared" si="14"/>
        <v>24270282618</v>
      </c>
      <c r="M21" s="35">
        <f t="shared" si="1"/>
        <v>0.92273903682190717</v>
      </c>
      <c r="N21" s="34">
        <f t="shared" si="14"/>
        <v>16163989900</v>
      </c>
      <c r="O21" s="35">
        <f t="shared" si="2"/>
        <v>0.61454350187349083</v>
      </c>
      <c r="P21" s="34">
        <f t="shared" si="14"/>
        <v>11058841205</v>
      </c>
      <c r="Q21" s="34">
        <f t="shared" si="14"/>
        <v>5105148695</v>
      </c>
      <c r="R21" s="34">
        <f t="shared" si="14"/>
        <v>1349981830</v>
      </c>
      <c r="S21" s="34">
        <f t="shared" si="14"/>
        <v>682169555</v>
      </c>
      <c r="T21" s="34">
        <f t="shared" si="14"/>
        <v>8106292718</v>
      </c>
      <c r="U21" s="19">
        <f t="shared" si="3"/>
        <v>0</v>
      </c>
      <c r="V21" s="20"/>
      <c r="W21" s="20"/>
      <c r="X21" s="21"/>
    </row>
    <row r="22" spans="1:24" s="32" customFormat="1" ht="31.05" customHeight="1" x14ac:dyDescent="0.5">
      <c r="A22" s="27"/>
      <c r="B22" s="33" t="s">
        <v>48</v>
      </c>
      <c r="C22" s="33" t="s">
        <v>23</v>
      </c>
      <c r="D22" s="34">
        <f>+D23</f>
        <v>78500000</v>
      </c>
      <c r="E22" s="34">
        <f t="shared" ref="E22:T22" si="15">+E23</f>
        <v>0</v>
      </c>
      <c r="F22" s="34">
        <f t="shared" si="15"/>
        <v>0</v>
      </c>
      <c r="G22" s="34">
        <f t="shared" si="15"/>
        <v>0</v>
      </c>
      <c r="H22" s="34">
        <f t="shared" si="15"/>
        <v>40787873</v>
      </c>
      <c r="I22" s="34">
        <f t="shared" si="15"/>
        <v>40787873</v>
      </c>
      <c r="J22" s="34">
        <f t="shared" si="15"/>
        <v>119287873</v>
      </c>
      <c r="K22" s="34">
        <f t="shared" si="15"/>
        <v>119287873</v>
      </c>
      <c r="L22" s="34">
        <f t="shared" si="15"/>
        <v>116151361</v>
      </c>
      <c r="M22" s="35">
        <f t="shared" si="1"/>
        <v>0.97370636326125126</v>
      </c>
      <c r="N22" s="34">
        <f t="shared" si="15"/>
        <v>49835076</v>
      </c>
      <c r="O22" s="35">
        <f t="shared" si="2"/>
        <v>0.41777151982582506</v>
      </c>
      <c r="P22" s="34">
        <f t="shared" si="15"/>
        <v>42715761</v>
      </c>
      <c r="Q22" s="34">
        <f t="shared" si="15"/>
        <v>7119315</v>
      </c>
      <c r="R22" s="34">
        <f t="shared" si="15"/>
        <v>3136512</v>
      </c>
      <c r="S22" s="34">
        <f t="shared" si="15"/>
        <v>0</v>
      </c>
      <c r="T22" s="34">
        <f t="shared" si="15"/>
        <v>66316285</v>
      </c>
      <c r="U22" s="19">
        <f t="shared" si="3"/>
        <v>0</v>
      </c>
      <c r="V22" s="20"/>
      <c r="W22" s="20"/>
      <c r="X22" s="21"/>
    </row>
    <row r="23" spans="1:24" ht="31.05" customHeight="1" x14ac:dyDescent="0.5">
      <c r="A23" s="18"/>
      <c r="B23" s="36" t="s">
        <v>49</v>
      </c>
      <c r="C23" s="36" t="s">
        <v>50</v>
      </c>
      <c r="D23" s="37">
        <v>78500000</v>
      </c>
      <c r="E23" s="37"/>
      <c r="F23" s="37"/>
      <c r="G23" s="37"/>
      <c r="H23" s="37">
        <v>40787873</v>
      </c>
      <c r="I23" s="37">
        <f t="shared" si="8"/>
        <v>40787873</v>
      </c>
      <c r="J23" s="38">
        <f t="shared" ref="J23:J34" si="16">+D23+I23</f>
        <v>119287873</v>
      </c>
      <c r="K23" s="38">
        <f>+J23-S23</f>
        <v>119287873</v>
      </c>
      <c r="L23" s="38">
        <f t="shared" ref="L23:L34" si="17">+P23+Q23+T23</f>
        <v>116151361</v>
      </c>
      <c r="M23" s="39">
        <f t="shared" si="1"/>
        <v>0.97370636326125126</v>
      </c>
      <c r="N23" s="38">
        <f t="shared" ref="N23:N34" si="18">+P23+Q23</f>
        <v>49835076</v>
      </c>
      <c r="O23" s="39">
        <f t="shared" si="2"/>
        <v>0.41777151982582506</v>
      </c>
      <c r="P23" s="38">
        <v>42715761</v>
      </c>
      <c r="Q23" s="38">
        <v>7119315</v>
      </c>
      <c r="R23" s="38">
        <v>3136512</v>
      </c>
      <c r="S23" s="38"/>
      <c r="T23" s="38">
        <v>66316285</v>
      </c>
      <c r="U23" s="19">
        <f t="shared" si="3"/>
        <v>0</v>
      </c>
      <c r="V23" s="20"/>
      <c r="W23" s="20"/>
      <c r="X23" s="21"/>
    </row>
    <row r="24" spans="1:24" s="32" customFormat="1" ht="31.05" customHeight="1" x14ac:dyDescent="0.5">
      <c r="A24" s="27"/>
      <c r="B24" s="33" t="s">
        <v>51</v>
      </c>
      <c r="C24" s="33" t="s">
        <v>24</v>
      </c>
      <c r="D24" s="34">
        <f>+SUM(D25:D34)</f>
        <v>21527590533</v>
      </c>
      <c r="E24" s="34">
        <f t="shared" ref="E24:T24" si="19">+SUM(E25:E34)</f>
        <v>6200000000</v>
      </c>
      <c r="F24" s="34">
        <f t="shared" si="19"/>
        <v>0</v>
      </c>
      <c r="G24" s="34">
        <f t="shared" si="19"/>
        <v>2007823705</v>
      </c>
      <c r="H24" s="34">
        <f t="shared" si="19"/>
        <v>463379302</v>
      </c>
      <c r="I24" s="34">
        <f t="shared" si="19"/>
        <v>4655555597</v>
      </c>
      <c r="J24" s="34">
        <f t="shared" si="19"/>
        <v>26183146130</v>
      </c>
      <c r="K24" s="34">
        <f t="shared" si="19"/>
        <v>25500976575</v>
      </c>
      <c r="L24" s="34">
        <f t="shared" si="19"/>
        <v>24154131257</v>
      </c>
      <c r="M24" s="35">
        <f t="shared" si="1"/>
        <v>0.92250683462843275</v>
      </c>
      <c r="N24" s="34">
        <f t="shared" si="19"/>
        <v>16114154824</v>
      </c>
      <c r="O24" s="35">
        <f t="shared" si="2"/>
        <v>0.61543997592927924</v>
      </c>
      <c r="P24" s="34">
        <f t="shared" si="19"/>
        <v>11016125444</v>
      </c>
      <c r="Q24" s="34">
        <f t="shared" si="19"/>
        <v>5098029380</v>
      </c>
      <c r="R24" s="34">
        <f t="shared" si="19"/>
        <v>1346845318</v>
      </c>
      <c r="S24" s="34">
        <f t="shared" si="19"/>
        <v>682169555</v>
      </c>
      <c r="T24" s="34">
        <f t="shared" si="19"/>
        <v>8039976433</v>
      </c>
      <c r="U24" s="19">
        <f t="shared" si="3"/>
        <v>0</v>
      </c>
      <c r="V24" s="20"/>
      <c r="W24" s="20"/>
      <c r="X24" s="21"/>
    </row>
    <row r="25" spans="1:24" ht="31.05" customHeight="1" x14ac:dyDescent="0.5">
      <c r="A25" s="18"/>
      <c r="B25" s="36" t="s">
        <v>52</v>
      </c>
      <c r="C25" s="36" t="s">
        <v>53</v>
      </c>
      <c r="D25" s="37">
        <v>16885753333</v>
      </c>
      <c r="E25" s="37">
        <v>6000000000</v>
      </c>
      <c r="F25" s="37"/>
      <c r="G25" s="37">
        <v>800000000</v>
      </c>
      <c r="H25" s="37"/>
      <c r="I25" s="37">
        <f t="shared" si="8"/>
        <v>5200000000</v>
      </c>
      <c r="J25" s="38">
        <f t="shared" si="16"/>
        <v>22085753333</v>
      </c>
      <c r="K25" s="38">
        <f t="shared" ref="K25:K34" si="20">+J25-S25</f>
        <v>21885753333</v>
      </c>
      <c r="L25" s="38">
        <f t="shared" si="17"/>
        <v>21349763314</v>
      </c>
      <c r="M25" s="39">
        <f t="shared" si="1"/>
        <v>0.96667580191161961</v>
      </c>
      <c r="N25" s="38">
        <f t="shared" si="18"/>
        <v>14396152334</v>
      </c>
      <c r="O25" s="39">
        <f t="shared" si="2"/>
        <v>0.65182980706796256</v>
      </c>
      <c r="P25" s="38">
        <v>9623612846</v>
      </c>
      <c r="Q25" s="38">
        <v>4772539488</v>
      </c>
      <c r="R25" s="38">
        <v>535990019</v>
      </c>
      <c r="S25" s="38">
        <v>200000000</v>
      </c>
      <c r="T25" s="38">
        <v>6953610980</v>
      </c>
      <c r="U25" s="19">
        <f t="shared" si="3"/>
        <v>0</v>
      </c>
      <c r="V25" s="20"/>
      <c r="W25" s="20"/>
      <c r="X25" s="21"/>
    </row>
    <row r="26" spans="1:24" ht="31.05" customHeight="1" x14ac:dyDescent="0.5">
      <c r="A26" s="18"/>
      <c r="B26" s="36" t="s">
        <v>54</v>
      </c>
      <c r="C26" s="36" t="s">
        <v>55</v>
      </c>
      <c r="D26" s="37">
        <v>735130667</v>
      </c>
      <c r="E26" s="37"/>
      <c r="F26" s="37"/>
      <c r="G26" s="37"/>
      <c r="H26" s="37">
        <v>100000000</v>
      </c>
      <c r="I26" s="37">
        <f t="shared" si="8"/>
        <v>100000000</v>
      </c>
      <c r="J26" s="38">
        <f t="shared" si="16"/>
        <v>835130667</v>
      </c>
      <c r="K26" s="38">
        <f t="shared" si="20"/>
        <v>835130667</v>
      </c>
      <c r="L26" s="38">
        <f t="shared" si="17"/>
        <v>714037517</v>
      </c>
      <c r="M26" s="39">
        <f t="shared" si="1"/>
        <v>0.85500095400041154</v>
      </c>
      <c r="N26" s="38">
        <f t="shared" si="18"/>
        <v>345883993</v>
      </c>
      <c r="O26" s="39">
        <f t="shared" si="2"/>
        <v>0.41416751493811449</v>
      </c>
      <c r="P26" s="38">
        <v>243156861</v>
      </c>
      <c r="Q26" s="38">
        <v>102727132</v>
      </c>
      <c r="R26" s="38">
        <v>121093150</v>
      </c>
      <c r="S26" s="38"/>
      <c r="T26" s="38">
        <v>368153524</v>
      </c>
      <c r="U26" s="19">
        <f t="shared" si="3"/>
        <v>0</v>
      </c>
      <c r="V26" s="20"/>
      <c r="W26" s="20"/>
      <c r="X26" s="21"/>
    </row>
    <row r="27" spans="1:24" ht="31.05" customHeight="1" x14ac:dyDescent="0.5">
      <c r="A27" s="18"/>
      <c r="B27" s="36" t="s">
        <v>56</v>
      </c>
      <c r="C27" s="36" t="s">
        <v>57</v>
      </c>
      <c r="D27" s="37">
        <v>1049724520</v>
      </c>
      <c r="E27" s="37"/>
      <c r="F27" s="37"/>
      <c r="G27" s="37">
        <v>100000000</v>
      </c>
      <c r="H27" s="37"/>
      <c r="I27" s="37">
        <f t="shared" si="8"/>
        <v>-100000000</v>
      </c>
      <c r="J27" s="38">
        <f t="shared" si="16"/>
        <v>949724520</v>
      </c>
      <c r="K27" s="38">
        <f t="shared" si="20"/>
        <v>838220660</v>
      </c>
      <c r="L27" s="38">
        <f t="shared" si="17"/>
        <v>738124071</v>
      </c>
      <c r="M27" s="39">
        <f t="shared" si="1"/>
        <v>0.77719807739616953</v>
      </c>
      <c r="N27" s="38">
        <f t="shared" si="18"/>
        <v>437646766</v>
      </c>
      <c r="O27" s="39">
        <f t="shared" si="2"/>
        <v>0.460814432799945</v>
      </c>
      <c r="P27" s="38">
        <v>369026335</v>
      </c>
      <c r="Q27" s="38">
        <v>68620431</v>
      </c>
      <c r="R27" s="38">
        <v>100096589</v>
      </c>
      <c r="S27" s="38">
        <v>111503860</v>
      </c>
      <c r="T27" s="38">
        <v>300477305</v>
      </c>
      <c r="U27" s="19">
        <f t="shared" si="3"/>
        <v>0</v>
      </c>
      <c r="V27" s="20"/>
      <c r="W27" s="20"/>
      <c r="X27" s="21"/>
    </row>
    <row r="28" spans="1:24" ht="31.05" customHeight="1" x14ac:dyDescent="0.5">
      <c r="A28" s="18"/>
      <c r="B28" s="36" t="s">
        <v>58</v>
      </c>
      <c r="C28" s="36" t="s">
        <v>59</v>
      </c>
      <c r="D28" s="37">
        <v>162417620</v>
      </c>
      <c r="E28" s="37"/>
      <c r="F28" s="37"/>
      <c r="G28" s="37"/>
      <c r="H28" s="37"/>
      <c r="I28" s="37">
        <f t="shared" si="8"/>
        <v>0</v>
      </c>
      <c r="J28" s="38">
        <f t="shared" si="16"/>
        <v>162417620</v>
      </c>
      <c r="K28" s="38">
        <f t="shared" si="20"/>
        <v>92200000</v>
      </c>
      <c r="L28" s="38">
        <f t="shared" si="17"/>
        <v>20664000</v>
      </c>
      <c r="M28" s="39">
        <f t="shared" si="1"/>
        <v>0.1272275754317789</v>
      </c>
      <c r="N28" s="38">
        <f t="shared" si="18"/>
        <v>16664000</v>
      </c>
      <c r="O28" s="39">
        <f t="shared" si="2"/>
        <v>0.10259970562307218</v>
      </c>
      <c r="P28" s="38">
        <v>10264000</v>
      </c>
      <c r="Q28" s="38">
        <v>6400000</v>
      </c>
      <c r="R28" s="38">
        <v>71536000</v>
      </c>
      <c r="S28" s="38">
        <v>70217620</v>
      </c>
      <c r="T28" s="38">
        <v>4000000</v>
      </c>
      <c r="U28" s="19">
        <f t="shared" si="3"/>
        <v>0</v>
      </c>
      <c r="V28" s="20"/>
      <c r="W28" s="20"/>
      <c r="X28" s="21"/>
    </row>
    <row r="29" spans="1:24" ht="31.05" customHeight="1" x14ac:dyDescent="0.5">
      <c r="A29" s="18"/>
      <c r="B29" s="36" t="s">
        <v>60</v>
      </c>
      <c r="C29" s="36" t="s">
        <v>61</v>
      </c>
      <c r="D29" s="37">
        <v>696000000</v>
      </c>
      <c r="E29" s="37"/>
      <c r="F29" s="37"/>
      <c r="G29" s="37"/>
      <c r="H29" s="37"/>
      <c r="I29" s="37">
        <f t="shared" si="8"/>
        <v>0</v>
      </c>
      <c r="J29" s="38">
        <f t="shared" si="16"/>
        <v>696000000</v>
      </c>
      <c r="K29" s="38">
        <f t="shared" si="20"/>
        <v>696000000</v>
      </c>
      <c r="L29" s="38">
        <f t="shared" si="17"/>
        <v>459724573</v>
      </c>
      <c r="M29" s="39">
        <f t="shared" ref="M29:M34" si="21">+L29/J29</f>
        <v>0.66052381178160924</v>
      </c>
      <c r="N29" s="38">
        <f t="shared" si="18"/>
        <v>459724573</v>
      </c>
      <c r="O29" s="39">
        <f t="shared" si="2"/>
        <v>0.66052381178160924</v>
      </c>
      <c r="P29" s="38">
        <v>459724573</v>
      </c>
      <c r="Q29" s="38"/>
      <c r="R29" s="38">
        <v>236275427</v>
      </c>
      <c r="S29" s="38"/>
      <c r="T29" s="38"/>
      <c r="U29" s="19">
        <f t="shared" ref="U29:U34" si="22">+J29-R29-S29-T29-N29</f>
        <v>0</v>
      </c>
      <c r="V29" s="20"/>
      <c r="W29" s="20"/>
      <c r="X29" s="21"/>
    </row>
    <row r="30" spans="1:24" ht="31.05" customHeight="1" x14ac:dyDescent="0.5">
      <c r="A30" s="18"/>
      <c r="B30" s="36" t="s">
        <v>62</v>
      </c>
      <c r="C30" s="36" t="s">
        <v>63</v>
      </c>
      <c r="D30" s="37">
        <v>119724064</v>
      </c>
      <c r="E30" s="37"/>
      <c r="F30" s="37"/>
      <c r="G30" s="37"/>
      <c r="H30" s="37">
        <v>8712635</v>
      </c>
      <c r="I30" s="37">
        <f t="shared" si="8"/>
        <v>8712635</v>
      </c>
      <c r="J30" s="38">
        <f t="shared" si="16"/>
        <v>128436699</v>
      </c>
      <c r="K30" s="38">
        <f t="shared" si="20"/>
        <v>128436699</v>
      </c>
      <c r="L30" s="38">
        <f t="shared" si="17"/>
        <v>97849836</v>
      </c>
      <c r="M30" s="39">
        <f t="shared" si="21"/>
        <v>0.7618526228239485</v>
      </c>
      <c r="N30" s="38">
        <f t="shared" si="18"/>
        <v>97849836</v>
      </c>
      <c r="O30" s="39">
        <f t="shared" ref="O30:O34" si="23">+N30/J30</f>
        <v>0.7618526228239485</v>
      </c>
      <c r="P30" s="38">
        <v>42240151</v>
      </c>
      <c r="Q30" s="38">
        <v>55609685</v>
      </c>
      <c r="R30" s="38">
        <v>30586863</v>
      </c>
      <c r="S30" s="38"/>
      <c r="T30" s="38"/>
      <c r="U30" s="19">
        <f t="shared" si="22"/>
        <v>0</v>
      </c>
      <c r="V30" s="20"/>
      <c r="W30" s="20"/>
      <c r="X30" s="21"/>
    </row>
    <row r="31" spans="1:24" ht="31.05" customHeight="1" x14ac:dyDescent="0.5">
      <c r="A31" s="18"/>
      <c r="B31" s="36" t="s">
        <v>64</v>
      </c>
      <c r="C31" s="36" t="s">
        <v>65</v>
      </c>
      <c r="D31" s="37">
        <v>200000000</v>
      </c>
      <c r="E31" s="37">
        <v>200000000</v>
      </c>
      <c r="F31" s="37"/>
      <c r="G31" s="37"/>
      <c r="H31" s="37"/>
      <c r="I31" s="37">
        <f t="shared" si="8"/>
        <v>200000000</v>
      </c>
      <c r="J31" s="38">
        <f t="shared" si="16"/>
        <v>400000000</v>
      </c>
      <c r="K31" s="38">
        <f t="shared" si="20"/>
        <v>200000000</v>
      </c>
      <c r="L31" s="38">
        <f t="shared" si="17"/>
        <v>39578860</v>
      </c>
      <c r="M31" s="39">
        <f t="shared" si="21"/>
        <v>9.8947149999999998E-2</v>
      </c>
      <c r="N31" s="38">
        <f t="shared" si="18"/>
        <v>39578860</v>
      </c>
      <c r="O31" s="39">
        <f t="shared" si="23"/>
        <v>9.8947149999999998E-2</v>
      </c>
      <c r="P31" s="38">
        <v>10586860</v>
      </c>
      <c r="Q31" s="38">
        <v>28992000</v>
      </c>
      <c r="R31" s="38">
        <v>160421140</v>
      </c>
      <c r="S31" s="38">
        <v>200000000</v>
      </c>
      <c r="T31" s="38"/>
      <c r="U31" s="19">
        <f t="shared" si="22"/>
        <v>0</v>
      </c>
      <c r="V31" s="20"/>
      <c r="W31" s="20"/>
      <c r="X31" s="21"/>
    </row>
    <row r="32" spans="1:24" ht="31.05" customHeight="1" x14ac:dyDescent="0.5">
      <c r="A32" s="18"/>
      <c r="B32" s="36" t="s">
        <v>66</v>
      </c>
      <c r="C32" s="36" t="s">
        <v>63</v>
      </c>
      <c r="D32" s="37">
        <v>61506596</v>
      </c>
      <c r="E32" s="37"/>
      <c r="F32" s="37"/>
      <c r="G32" s="37"/>
      <c r="H32" s="37"/>
      <c r="I32" s="37">
        <f t="shared" si="8"/>
        <v>0</v>
      </c>
      <c r="J32" s="38">
        <f t="shared" si="16"/>
        <v>61506596</v>
      </c>
      <c r="K32" s="38">
        <f t="shared" si="20"/>
        <v>61506596</v>
      </c>
      <c r="L32" s="38">
        <f t="shared" si="17"/>
        <v>16056000</v>
      </c>
      <c r="M32" s="39">
        <f t="shared" si="21"/>
        <v>0.26104517310631203</v>
      </c>
      <c r="N32" s="38">
        <f t="shared" si="18"/>
        <v>16056000</v>
      </c>
      <c r="O32" s="39">
        <f t="shared" si="23"/>
        <v>0.26104517310631203</v>
      </c>
      <c r="P32" s="38"/>
      <c r="Q32" s="38">
        <v>16056000</v>
      </c>
      <c r="R32" s="38">
        <v>45450596</v>
      </c>
      <c r="S32" s="38"/>
      <c r="T32" s="38"/>
      <c r="U32" s="19">
        <f t="shared" si="22"/>
        <v>0</v>
      </c>
      <c r="V32" s="20"/>
      <c r="W32" s="20"/>
      <c r="X32" s="21"/>
    </row>
    <row r="33" spans="1:24" ht="31.05" customHeight="1" x14ac:dyDescent="0.5">
      <c r="A33" s="18"/>
      <c r="B33" s="36" t="s">
        <v>67</v>
      </c>
      <c r="C33" s="36" t="s">
        <v>68</v>
      </c>
      <c r="D33" s="37">
        <v>373333333</v>
      </c>
      <c r="E33" s="37"/>
      <c r="F33" s="37"/>
      <c r="G33" s="37"/>
      <c r="H33" s="37">
        <v>354666667</v>
      </c>
      <c r="I33" s="37">
        <f t="shared" si="8"/>
        <v>354666667</v>
      </c>
      <c r="J33" s="38">
        <f t="shared" si="16"/>
        <v>728000000</v>
      </c>
      <c r="K33" s="38">
        <f t="shared" si="20"/>
        <v>728000000</v>
      </c>
      <c r="L33" s="38">
        <f t="shared" si="17"/>
        <v>684650596</v>
      </c>
      <c r="M33" s="39">
        <f t="shared" si="21"/>
        <v>0.94045411538461543</v>
      </c>
      <c r="N33" s="38">
        <f t="shared" si="18"/>
        <v>295615832</v>
      </c>
      <c r="O33" s="39">
        <f t="shared" si="23"/>
        <v>0.40606570329670327</v>
      </c>
      <c r="P33" s="38">
        <v>248531188</v>
      </c>
      <c r="Q33" s="38">
        <v>47084644</v>
      </c>
      <c r="R33" s="38">
        <v>43349404</v>
      </c>
      <c r="S33" s="38"/>
      <c r="T33" s="38">
        <v>389034764</v>
      </c>
      <c r="U33" s="19">
        <f t="shared" si="22"/>
        <v>0</v>
      </c>
      <c r="V33" s="20"/>
      <c r="W33" s="20"/>
      <c r="X33" s="21"/>
    </row>
    <row r="34" spans="1:24" ht="31.05" customHeight="1" x14ac:dyDescent="0.5">
      <c r="A34" s="18"/>
      <c r="B34" s="36" t="s">
        <v>69</v>
      </c>
      <c r="C34" s="36" t="s">
        <v>70</v>
      </c>
      <c r="D34" s="37">
        <v>1244000400</v>
      </c>
      <c r="E34" s="37"/>
      <c r="F34" s="37"/>
      <c r="G34" s="37">
        <v>1107823705</v>
      </c>
      <c r="H34" s="37"/>
      <c r="I34" s="37">
        <f t="shared" si="8"/>
        <v>-1107823705</v>
      </c>
      <c r="J34" s="38">
        <f t="shared" si="16"/>
        <v>136176695</v>
      </c>
      <c r="K34" s="38">
        <f t="shared" si="20"/>
        <v>35728620</v>
      </c>
      <c r="L34" s="38">
        <f t="shared" si="17"/>
        <v>33682490</v>
      </c>
      <c r="M34" s="39">
        <f t="shared" si="21"/>
        <v>0.24734401139636999</v>
      </c>
      <c r="N34" s="38">
        <f t="shared" si="18"/>
        <v>8982630</v>
      </c>
      <c r="O34" s="39">
        <f t="shared" si="23"/>
        <v>6.5963048963701171E-2</v>
      </c>
      <c r="P34" s="38">
        <v>8982630</v>
      </c>
      <c r="Q34" s="38"/>
      <c r="R34" s="38">
        <v>2046130</v>
      </c>
      <c r="S34" s="38">
        <v>100448075</v>
      </c>
      <c r="T34" s="38">
        <v>24699860</v>
      </c>
      <c r="U34" s="19">
        <f t="shared" si="22"/>
        <v>0</v>
      </c>
      <c r="V34" s="20"/>
      <c r="W34" s="20"/>
      <c r="X34" s="21"/>
    </row>
  </sheetData>
  <mergeCells count="17">
    <mergeCell ref="K8:K9"/>
    <mergeCell ref="L8:O8"/>
    <mergeCell ref="P8:P9"/>
    <mergeCell ref="Q8:Q9"/>
    <mergeCell ref="R8:T8"/>
    <mergeCell ref="L9:M9"/>
    <mergeCell ref="N9:O9"/>
    <mergeCell ref="B2:T2"/>
    <mergeCell ref="B3:T3"/>
    <mergeCell ref="B4:T4"/>
    <mergeCell ref="B5:T5"/>
    <mergeCell ref="B6:T6"/>
    <mergeCell ref="B8:B9"/>
    <mergeCell ref="C8:C9"/>
    <mergeCell ref="D8:D9"/>
    <mergeCell ref="E8:I8"/>
    <mergeCell ref="J8:J9"/>
  </mergeCells>
  <pageMargins left="0.7" right="0.7" top="0.75" bottom="0.75" header="0.3" footer="0.3"/>
  <ignoredErrors>
    <ignoredError sqref="D11:T34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34"/>
  <sheetViews>
    <sheetView topLeftCell="C1" workbookViewId="0">
      <pane ySplit="3" topLeftCell="A108" activePane="bottomLeft" state="frozen"/>
      <selection pane="bottomLeft" activeCell="N133" sqref="N133"/>
    </sheetView>
  </sheetViews>
  <sheetFormatPr baseColWidth="10" defaultColWidth="10.88671875" defaultRowHeight="13.8" x14ac:dyDescent="0.25"/>
  <cols>
    <col min="1" max="1" width="4.21875" style="45" customWidth="1"/>
    <col min="2" max="2" width="14.21875" style="45" customWidth="1"/>
    <col min="3" max="6" width="10.88671875" style="45"/>
    <col min="7" max="7" width="16" style="45" customWidth="1"/>
    <col min="8" max="8" width="13.5546875" style="45" customWidth="1"/>
    <col min="9" max="9" width="25.6640625" style="45" customWidth="1"/>
    <col min="10" max="11" width="10.88671875" style="45" customWidth="1"/>
    <col min="12" max="13" width="10.88671875" style="49"/>
    <col min="14" max="14" width="51.33203125" style="45" customWidth="1"/>
    <col min="15" max="16384" width="10.88671875" style="45"/>
  </cols>
  <sheetData>
    <row r="1" spans="2:20" x14ac:dyDescent="0.25">
      <c r="H1" s="52"/>
      <c r="I1" s="59"/>
      <c r="N1" s="59"/>
    </row>
    <row r="2" spans="2:20" s="60" customFormat="1" ht="22.05" customHeight="1" x14ac:dyDescent="0.3">
      <c r="B2" s="63" t="s">
        <v>3434</v>
      </c>
      <c r="C2" s="83" t="s">
        <v>3435</v>
      </c>
      <c r="D2" s="84"/>
      <c r="E2" s="63" t="s">
        <v>72</v>
      </c>
      <c r="F2" s="63" t="s">
        <v>73</v>
      </c>
      <c r="G2" s="63" t="s">
        <v>74</v>
      </c>
      <c r="H2" s="83" t="s">
        <v>4</v>
      </c>
      <c r="I2" s="84"/>
      <c r="J2" s="83" t="s">
        <v>3436</v>
      </c>
      <c r="K2" s="84"/>
      <c r="L2" s="83" t="s">
        <v>21</v>
      </c>
      <c r="M2" s="84"/>
      <c r="N2" s="63" t="s">
        <v>3439</v>
      </c>
    </row>
    <row r="3" spans="2:20" s="60" customFormat="1" ht="2.5499999999999998" customHeight="1" x14ac:dyDescent="0.3">
      <c r="B3" s="61"/>
      <c r="C3" s="61"/>
      <c r="D3" s="62"/>
      <c r="E3" s="61"/>
      <c r="F3" s="61"/>
      <c r="G3" s="61"/>
      <c r="H3" s="66"/>
      <c r="I3" s="62"/>
      <c r="J3" s="61"/>
      <c r="K3" s="62"/>
      <c r="L3" s="61"/>
      <c r="M3" s="62"/>
      <c r="N3" s="61"/>
    </row>
    <row r="4" spans="2:20" s="64" customFormat="1" ht="21" customHeight="1" x14ac:dyDescent="0.25">
      <c r="B4" s="64" t="s">
        <v>3429</v>
      </c>
      <c r="C4" s="48" t="s">
        <v>688</v>
      </c>
      <c r="D4" s="48" t="s">
        <v>697</v>
      </c>
      <c r="E4" s="48" t="s">
        <v>79</v>
      </c>
      <c r="F4" s="48" t="s">
        <v>108</v>
      </c>
      <c r="G4" s="50">
        <v>31434021</v>
      </c>
      <c r="H4" s="51" t="s">
        <v>698</v>
      </c>
      <c r="I4" s="56" t="s">
        <v>699</v>
      </c>
      <c r="J4" s="51" t="s">
        <v>83</v>
      </c>
      <c r="K4" s="56" t="s">
        <v>84</v>
      </c>
      <c r="L4" s="48" t="s">
        <v>688</v>
      </c>
      <c r="M4" s="48" t="s">
        <v>697</v>
      </c>
      <c r="N4" s="48" t="s">
        <v>700</v>
      </c>
      <c r="O4" s="65"/>
      <c r="P4" s="48"/>
      <c r="Q4" s="48"/>
      <c r="R4" s="48"/>
      <c r="S4" s="48"/>
      <c r="T4" s="56"/>
    </row>
    <row r="5" spans="2:20" x14ac:dyDescent="0.25">
      <c r="B5" s="45" t="s">
        <v>3429</v>
      </c>
      <c r="C5" s="47" t="s">
        <v>688</v>
      </c>
      <c r="D5" s="48" t="s">
        <v>811</v>
      </c>
      <c r="E5" s="48" t="s">
        <v>79</v>
      </c>
      <c r="F5" s="48" t="s">
        <v>692</v>
      </c>
      <c r="G5" s="50">
        <v>75227926</v>
      </c>
      <c r="H5" s="46" t="s">
        <v>383</v>
      </c>
      <c r="I5" s="46" t="s">
        <v>384</v>
      </c>
      <c r="J5" s="51" t="s">
        <v>83</v>
      </c>
      <c r="K5" s="46" t="s">
        <v>84</v>
      </c>
      <c r="L5" s="48" t="s">
        <v>688</v>
      </c>
      <c r="M5" s="48" t="s">
        <v>811</v>
      </c>
      <c r="N5" s="46" t="s">
        <v>812</v>
      </c>
    </row>
    <row r="6" spans="2:20" x14ac:dyDescent="0.25">
      <c r="B6" s="45" t="s">
        <v>3429</v>
      </c>
      <c r="C6" s="47" t="s">
        <v>688</v>
      </c>
      <c r="D6" s="48" t="s">
        <v>811</v>
      </c>
      <c r="E6" s="48" t="s">
        <v>79</v>
      </c>
      <c r="F6" s="48" t="s">
        <v>108</v>
      </c>
      <c r="G6" s="50">
        <v>272558419</v>
      </c>
      <c r="H6" s="46" t="s">
        <v>383</v>
      </c>
      <c r="I6" s="46" t="s">
        <v>384</v>
      </c>
      <c r="J6" s="51" t="s">
        <v>83</v>
      </c>
      <c r="K6" s="46" t="s">
        <v>84</v>
      </c>
      <c r="L6" s="48" t="s">
        <v>688</v>
      </c>
      <c r="M6" s="48" t="s">
        <v>811</v>
      </c>
      <c r="N6" s="46" t="s">
        <v>812</v>
      </c>
    </row>
    <row r="7" spans="2:20" x14ac:dyDescent="0.25">
      <c r="B7" s="45" t="s">
        <v>3429</v>
      </c>
      <c r="C7" s="47" t="s">
        <v>688</v>
      </c>
      <c r="D7" s="48" t="s">
        <v>811</v>
      </c>
      <c r="E7" s="48" t="s">
        <v>79</v>
      </c>
      <c r="F7" s="48" t="s">
        <v>151</v>
      </c>
      <c r="G7" s="50">
        <v>38743276</v>
      </c>
      <c r="H7" s="46" t="s">
        <v>383</v>
      </c>
      <c r="I7" s="46" t="s">
        <v>384</v>
      </c>
      <c r="J7" s="51" t="s">
        <v>83</v>
      </c>
      <c r="K7" s="46" t="s">
        <v>84</v>
      </c>
      <c r="L7" s="48" t="s">
        <v>688</v>
      </c>
      <c r="M7" s="48" t="s">
        <v>811</v>
      </c>
      <c r="N7" s="46" t="s">
        <v>812</v>
      </c>
    </row>
    <row r="8" spans="2:20" x14ac:dyDescent="0.25">
      <c r="B8" s="45" t="s">
        <v>3429</v>
      </c>
      <c r="C8" s="47" t="s">
        <v>688</v>
      </c>
      <c r="D8" s="48" t="s">
        <v>811</v>
      </c>
      <c r="E8" s="48" t="s">
        <v>79</v>
      </c>
      <c r="F8" s="48" t="s">
        <v>299</v>
      </c>
      <c r="G8" s="50">
        <v>148152523.56</v>
      </c>
      <c r="H8" s="46" t="s">
        <v>383</v>
      </c>
      <c r="I8" s="46" t="s">
        <v>384</v>
      </c>
      <c r="J8" s="51" t="s">
        <v>83</v>
      </c>
      <c r="K8" s="46" t="s">
        <v>84</v>
      </c>
      <c r="L8" s="48" t="s">
        <v>688</v>
      </c>
      <c r="M8" s="48" t="s">
        <v>811</v>
      </c>
      <c r="N8" s="46" t="s">
        <v>812</v>
      </c>
    </row>
    <row r="9" spans="2:20" x14ac:dyDescent="0.25">
      <c r="B9" s="45" t="s">
        <v>3429</v>
      </c>
      <c r="C9" s="47" t="s">
        <v>688</v>
      </c>
      <c r="D9" s="48" t="s">
        <v>811</v>
      </c>
      <c r="E9" s="48" t="s">
        <v>79</v>
      </c>
      <c r="F9" s="48" t="s">
        <v>690</v>
      </c>
      <c r="G9" s="50">
        <v>178208679</v>
      </c>
      <c r="H9" s="46" t="s">
        <v>383</v>
      </c>
      <c r="I9" s="46" t="s">
        <v>384</v>
      </c>
      <c r="J9" s="51" t="s">
        <v>83</v>
      </c>
      <c r="K9" s="46" t="s">
        <v>84</v>
      </c>
      <c r="L9" s="48" t="s">
        <v>688</v>
      </c>
      <c r="M9" s="48" t="s">
        <v>811</v>
      </c>
      <c r="N9" s="46" t="s">
        <v>812</v>
      </c>
    </row>
    <row r="10" spans="2:20" x14ac:dyDescent="0.25">
      <c r="B10" s="45" t="s">
        <v>3429</v>
      </c>
      <c r="C10" s="47" t="s">
        <v>688</v>
      </c>
      <c r="D10" s="48" t="s">
        <v>808</v>
      </c>
      <c r="E10" s="48" t="s">
        <v>79</v>
      </c>
      <c r="F10" s="48" t="s">
        <v>108</v>
      </c>
      <c r="G10" s="50">
        <v>109299104</v>
      </c>
      <c r="H10" s="46" t="s">
        <v>395</v>
      </c>
      <c r="I10" s="46" t="s">
        <v>396</v>
      </c>
      <c r="J10" s="51" t="s">
        <v>83</v>
      </c>
      <c r="K10" s="46" t="s">
        <v>84</v>
      </c>
      <c r="L10" s="48" t="s">
        <v>688</v>
      </c>
      <c r="M10" s="48" t="s">
        <v>808</v>
      </c>
      <c r="N10" s="46" t="s">
        <v>809</v>
      </c>
    </row>
    <row r="11" spans="2:20" x14ac:dyDescent="0.25">
      <c r="B11" s="45" t="s">
        <v>3429</v>
      </c>
      <c r="C11" s="47" t="s">
        <v>688</v>
      </c>
      <c r="D11" s="48" t="s">
        <v>689</v>
      </c>
      <c r="E11" s="48" t="s">
        <v>79</v>
      </c>
      <c r="F11" s="48" t="s">
        <v>690</v>
      </c>
      <c r="G11" s="50">
        <v>32193863</v>
      </c>
      <c r="H11" s="46" t="s">
        <v>395</v>
      </c>
      <c r="I11" s="46" t="s">
        <v>396</v>
      </c>
      <c r="J11" s="51" t="s">
        <v>83</v>
      </c>
      <c r="K11" s="46" t="s">
        <v>84</v>
      </c>
      <c r="L11" s="48" t="s">
        <v>688</v>
      </c>
      <c r="M11" s="48" t="s">
        <v>689</v>
      </c>
      <c r="N11" s="46" t="s">
        <v>691</v>
      </c>
    </row>
    <row r="12" spans="2:20" x14ac:dyDescent="0.25">
      <c r="B12" s="45" t="s">
        <v>3429</v>
      </c>
      <c r="C12" s="47" t="s">
        <v>688</v>
      </c>
      <c r="D12" s="48" t="s">
        <v>689</v>
      </c>
      <c r="E12" s="48" t="s">
        <v>79</v>
      </c>
      <c r="F12" s="48" t="s">
        <v>692</v>
      </c>
      <c r="G12" s="50">
        <v>458141015</v>
      </c>
      <c r="H12" s="46" t="s">
        <v>395</v>
      </c>
      <c r="I12" s="46" t="s">
        <v>396</v>
      </c>
      <c r="J12" s="51" t="s">
        <v>83</v>
      </c>
      <c r="K12" s="46" t="s">
        <v>84</v>
      </c>
      <c r="L12" s="48" t="s">
        <v>688</v>
      </c>
      <c r="M12" s="48" t="s">
        <v>689</v>
      </c>
      <c r="N12" s="46" t="s">
        <v>691</v>
      </c>
    </row>
    <row r="13" spans="2:20" x14ac:dyDescent="0.25">
      <c r="B13" s="45" t="s">
        <v>3429</v>
      </c>
      <c r="C13" s="47" t="s">
        <v>688</v>
      </c>
      <c r="D13" s="48" t="s">
        <v>689</v>
      </c>
      <c r="E13" s="48" t="s">
        <v>79</v>
      </c>
      <c r="F13" s="48" t="s">
        <v>693</v>
      </c>
      <c r="G13" s="50">
        <v>75936875</v>
      </c>
      <c r="H13" s="46" t="s">
        <v>395</v>
      </c>
      <c r="I13" s="46" t="s">
        <v>396</v>
      </c>
      <c r="J13" s="51" t="s">
        <v>83</v>
      </c>
      <c r="K13" s="46" t="s">
        <v>84</v>
      </c>
      <c r="L13" s="48" t="s">
        <v>688</v>
      </c>
      <c r="M13" s="48" t="s">
        <v>689</v>
      </c>
      <c r="N13" s="46" t="s">
        <v>691</v>
      </c>
    </row>
    <row r="14" spans="2:20" x14ac:dyDescent="0.25">
      <c r="B14" s="45" t="s">
        <v>3429</v>
      </c>
      <c r="C14" s="47" t="s">
        <v>688</v>
      </c>
      <c r="D14" s="48" t="s">
        <v>689</v>
      </c>
      <c r="E14" s="48" t="s">
        <v>79</v>
      </c>
      <c r="F14" s="48" t="s">
        <v>694</v>
      </c>
      <c r="G14" s="50">
        <v>14440231</v>
      </c>
      <c r="H14" s="46" t="s">
        <v>395</v>
      </c>
      <c r="I14" s="46" t="s">
        <v>396</v>
      </c>
      <c r="J14" s="51" t="s">
        <v>83</v>
      </c>
      <c r="K14" s="46" t="s">
        <v>84</v>
      </c>
      <c r="L14" s="48" t="s">
        <v>688</v>
      </c>
      <c r="M14" s="48" t="s">
        <v>689</v>
      </c>
      <c r="N14" s="46" t="s">
        <v>691</v>
      </c>
    </row>
    <row r="15" spans="2:20" x14ac:dyDescent="0.25">
      <c r="B15" s="45" t="s">
        <v>3429</v>
      </c>
      <c r="C15" s="47" t="s">
        <v>688</v>
      </c>
      <c r="D15" s="48" t="s">
        <v>689</v>
      </c>
      <c r="E15" s="48" t="s">
        <v>79</v>
      </c>
      <c r="F15" s="48" t="s">
        <v>108</v>
      </c>
      <c r="G15" s="50">
        <v>6634887</v>
      </c>
      <c r="H15" s="46" t="s">
        <v>395</v>
      </c>
      <c r="I15" s="46" t="s">
        <v>396</v>
      </c>
      <c r="J15" s="51" t="s">
        <v>83</v>
      </c>
      <c r="K15" s="46" t="s">
        <v>84</v>
      </c>
      <c r="L15" s="48" t="s">
        <v>688</v>
      </c>
      <c r="M15" s="48" t="s">
        <v>689</v>
      </c>
      <c r="N15" s="46" t="s">
        <v>691</v>
      </c>
    </row>
    <row r="16" spans="2:20" x14ac:dyDescent="0.25">
      <c r="B16" s="45" t="s">
        <v>3429</v>
      </c>
      <c r="C16" s="47" t="s">
        <v>688</v>
      </c>
      <c r="D16" s="48" t="s">
        <v>689</v>
      </c>
      <c r="E16" s="48" t="s">
        <v>79</v>
      </c>
      <c r="F16" s="48" t="s">
        <v>151</v>
      </c>
      <c r="G16" s="50">
        <v>23893816</v>
      </c>
      <c r="H16" s="46" t="s">
        <v>395</v>
      </c>
      <c r="I16" s="46" t="s">
        <v>396</v>
      </c>
      <c r="J16" s="51" t="s">
        <v>83</v>
      </c>
      <c r="K16" s="46" t="s">
        <v>84</v>
      </c>
      <c r="L16" s="48" t="s">
        <v>688</v>
      </c>
      <c r="M16" s="48" t="s">
        <v>689</v>
      </c>
      <c r="N16" s="46" t="s">
        <v>691</v>
      </c>
    </row>
    <row r="17" spans="2:14" x14ac:dyDescent="0.25">
      <c r="B17" s="45" t="s">
        <v>3429</v>
      </c>
      <c r="C17" s="47" t="s">
        <v>688</v>
      </c>
      <c r="D17" s="48" t="s">
        <v>689</v>
      </c>
      <c r="E17" s="48" t="s">
        <v>79</v>
      </c>
      <c r="F17" s="48" t="s">
        <v>299</v>
      </c>
      <c r="G17" s="50">
        <v>38791894</v>
      </c>
      <c r="H17" s="46" t="s">
        <v>395</v>
      </c>
      <c r="I17" s="46" t="s">
        <v>396</v>
      </c>
      <c r="J17" s="51" t="s">
        <v>83</v>
      </c>
      <c r="K17" s="46" t="s">
        <v>84</v>
      </c>
      <c r="L17" s="48" t="s">
        <v>688</v>
      </c>
      <c r="M17" s="48" t="s">
        <v>689</v>
      </c>
      <c r="N17" s="46" t="s">
        <v>691</v>
      </c>
    </row>
    <row r="18" spans="2:14" x14ac:dyDescent="0.25">
      <c r="B18" s="45" t="s">
        <v>3429</v>
      </c>
      <c r="C18" s="47" t="s">
        <v>688</v>
      </c>
      <c r="D18" s="48" t="s">
        <v>806</v>
      </c>
      <c r="E18" s="48" t="s">
        <v>79</v>
      </c>
      <c r="F18" s="48" t="s">
        <v>108</v>
      </c>
      <c r="G18" s="50">
        <v>9773291</v>
      </c>
      <c r="H18" s="46" t="s">
        <v>222</v>
      </c>
      <c r="I18" s="46" t="s">
        <v>223</v>
      </c>
      <c r="J18" s="51" t="s">
        <v>83</v>
      </c>
      <c r="K18" s="46" t="s">
        <v>84</v>
      </c>
      <c r="L18" s="48" t="s">
        <v>688</v>
      </c>
      <c r="M18" s="48" t="s">
        <v>806</v>
      </c>
      <c r="N18" s="46" t="s">
        <v>807</v>
      </c>
    </row>
    <row r="19" spans="2:14" x14ac:dyDescent="0.25">
      <c r="B19" s="45" t="s">
        <v>3429</v>
      </c>
      <c r="C19" s="47" t="s">
        <v>688</v>
      </c>
      <c r="D19" s="48" t="s">
        <v>806</v>
      </c>
      <c r="E19" s="48" t="s">
        <v>79</v>
      </c>
      <c r="F19" s="48" t="s">
        <v>151</v>
      </c>
      <c r="G19" s="50">
        <v>10072632</v>
      </c>
      <c r="H19" s="46" t="s">
        <v>222</v>
      </c>
      <c r="I19" s="46" t="s">
        <v>223</v>
      </c>
      <c r="J19" s="51" t="s">
        <v>83</v>
      </c>
      <c r="K19" s="46" t="s">
        <v>84</v>
      </c>
      <c r="L19" s="48" t="s">
        <v>688</v>
      </c>
      <c r="M19" s="48" t="s">
        <v>806</v>
      </c>
      <c r="N19" s="46" t="s">
        <v>807</v>
      </c>
    </row>
    <row r="20" spans="2:14" x14ac:dyDescent="0.25">
      <c r="B20" s="45" t="s">
        <v>3429</v>
      </c>
      <c r="C20" s="47" t="s">
        <v>688</v>
      </c>
      <c r="D20" s="48" t="s">
        <v>806</v>
      </c>
      <c r="E20" s="48" t="s">
        <v>79</v>
      </c>
      <c r="F20" s="48" t="s">
        <v>299</v>
      </c>
      <c r="G20" s="50">
        <v>20941950</v>
      </c>
      <c r="H20" s="46" t="s">
        <v>222</v>
      </c>
      <c r="I20" s="46" t="s">
        <v>223</v>
      </c>
      <c r="J20" s="51" t="s">
        <v>83</v>
      </c>
      <c r="K20" s="46" t="s">
        <v>84</v>
      </c>
      <c r="L20" s="48" t="s">
        <v>688</v>
      </c>
      <c r="M20" s="48" t="s">
        <v>806</v>
      </c>
      <c r="N20" s="46" t="s">
        <v>807</v>
      </c>
    </row>
    <row r="21" spans="2:14" x14ac:dyDescent="0.25">
      <c r="C21" s="47" t="s">
        <v>688</v>
      </c>
      <c r="D21" s="48" t="s">
        <v>1167</v>
      </c>
      <c r="E21" s="48" t="s">
        <v>1168</v>
      </c>
      <c r="F21" s="48" t="s">
        <v>108</v>
      </c>
      <c r="G21" s="50">
        <v>78500000</v>
      </c>
      <c r="H21" s="46" t="s">
        <v>222</v>
      </c>
      <c r="I21" s="46" t="s">
        <v>223</v>
      </c>
      <c r="J21" s="51" t="s">
        <v>83</v>
      </c>
      <c r="K21" s="46" t="s">
        <v>84</v>
      </c>
      <c r="L21" s="48" t="s">
        <v>688</v>
      </c>
      <c r="M21" s="48" t="s">
        <v>1167</v>
      </c>
      <c r="N21" s="46" t="s">
        <v>1169</v>
      </c>
    </row>
    <row r="22" spans="2:14" x14ac:dyDescent="0.25">
      <c r="B22" s="45" t="s">
        <v>3429</v>
      </c>
      <c r="C22" s="47" t="s">
        <v>688</v>
      </c>
      <c r="D22" s="48" t="s">
        <v>825</v>
      </c>
      <c r="E22" s="48" t="s">
        <v>79</v>
      </c>
      <c r="F22" s="48" t="s">
        <v>108</v>
      </c>
      <c r="G22" s="50">
        <v>1396894</v>
      </c>
      <c r="H22" s="46" t="s">
        <v>109</v>
      </c>
      <c r="I22" s="46" t="s">
        <v>110</v>
      </c>
      <c r="J22" s="51" t="s">
        <v>83</v>
      </c>
      <c r="K22" s="46" t="s">
        <v>84</v>
      </c>
      <c r="L22" s="48" t="s">
        <v>688</v>
      </c>
      <c r="M22" s="48" t="s">
        <v>825</v>
      </c>
      <c r="N22" s="46" t="s">
        <v>826</v>
      </c>
    </row>
    <row r="23" spans="2:14" x14ac:dyDescent="0.25">
      <c r="B23" s="45" t="s">
        <v>3429</v>
      </c>
      <c r="C23" s="47" t="s">
        <v>688</v>
      </c>
      <c r="D23" s="48" t="s">
        <v>827</v>
      </c>
      <c r="E23" s="48" t="s">
        <v>79</v>
      </c>
      <c r="F23" s="48" t="s">
        <v>108</v>
      </c>
      <c r="G23" s="50">
        <v>1360740</v>
      </c>
      <c r="H23" s="46" t="s">
        <v>109</v>
      </c>
      <c r="I23" s="46" t="s">
        <v>110</v>
      </c>
      <c r="J23" s="51" t="s">
        <v>83</v>
      </c>
      <c r="K23" s="46" t="s">
        <v>84</v>
      </c>
      <c r="L23" s="48" t="s">
        <v>688</v>
      </c>
      <c r="M23" s="48" t="s">
        <v>827</v>
      </c>
      <c r="N23" s="46" t="s">
        <v>828</v>
      </c>
    </row>
    <row r="24" spans="2:14" x14ac:dyDescent="0.25">
      <c r="B24" s="45" t="s">
        <v>3429</v>
      </c>
      <c r="C24" s="47" t="s">
        <v>688</v>
      </c>
      <c r="D24" s="48" t="s">
        <v>829</v>
      </c>
      <c r="E24" s="48" t="s">
        <v>79</v>
      </c>
      <c r="F24" s="48" t="s">
        <v>108</v>
      </c>
      <c r="G24" s="50">
        <v>10722724</v>
      </c>
      <c r="H24" s="46" t="s">
        <v>109</v>
      </c>
      <c r="I24" s="46" t="s">
        <v>110</v>
      </c>
      <c r="J24" s="51" t="s">
        <v>83</v>
      </c>
      <c r="K24" s="46" t="s">
        <v>84</v>
      </c>
      <c r="L24" s="48" t="s">
        <v>688</v>
      </c>
      <c r="M24" s="48" t="s">
        <v>829</v>
      </c>
      <c r="N24" s="46" t="s">
        <v>828</v>
      </c>
    </row>
    <row r="25" spans="2:14" x14ac:dyDescent="0.25">
      <c r="B25" s="45" t="s">
        <v>3429</v>
      </c>
      <c r="C25" s="47" t="s">
        <v>688</v>
      </c>
      <c r="D25" s="48" t="s">
        <v>829</v>
      </c>
      <c r="E25" s="48" t="s">
        <v>79</v>
      </c>
      <c r="F25" s="48" t="s">
        <v>151</v>
      </c>
      <c r="G25" s="50">
        <v>385550</v>
      </c>
      <c r="H25" s="46" t="s">
        <v>109</v>
      </c>
      <c r="I25" s="46" t="s">
        <v>110</v>
      </c>
      <c r="J25" s="51" t="s">
        <v>83</v>
      </c>
      <c r="K25" s="46" t="s">
        <v>84</v>
      </c>
      <c r="L25" s="48" t="s">
        <v>688</v>
      </c>
      <c r="M25" s="48" t="s">
        <v>829</v>
      </c>
      <c r="N25" s="46" t="s">
        <v>828</v>
      </c>
    </row>
    <row r="26" spans="2:14" x14ac:dyDescent="0.25">
      <c r="B26" s="45" t="s">
        <v>3429</v>
      </c>
      <c r="C26" s="47" t="s">
        <v>688</v>
      </c>
      <c r="D26" s="48" t="s">
        <v>829</v>
      </c>
      <c r="E26" s="48" t="s">
        <v>79</v>
      </c>
      <c r="F26" s="48" t="s">
        <v>299</v>
      </c>
      <c r="G26" s="50">
        <v>9428935</v>
      </c>
      <c r="H26" s="46" t="s">
        <v>109</v>
      </c>
      <c r="I26" s="46" t="s">
        <v>110</v>
      </c>
      <c r="J26" s="51" t="s">
        <v>83</v>
      </c>
      <c r="K26" s="46" t="s">
        <v>84</v>
      </c>
      <c r="L26" s="48" t="s">
        <v>688</v>
      </c>
      <c r="M26" s="48" t="s">
        <v>829</v>
      </c>
      <c r="N26" s="46" t="s">
        <v>828</v>
      </c>
    </row>
    <row r="27" spans="2:14" x14ac:dyDescent="0.25">
      <c r="B27" s="45" t="s">
        <v>3429</v>
      </c>
      <c r="C27" s="47" t="s">
        <v>688</v>
      </c>
      <c r="D27" s="48" t="s">
        <v>829</v>
      </c>
      <c r="E27" s="48" t="s">
        <v>79</v>
      </c>
      <c r="F27" s="48" t="s">
        <v>690</v>
      </c>
      <c r="G27" s="50">
        <v>12390278</v>
      </c>
      <c r="H27" s="46" t="s">
        <v>109</v>
      </c>
      <c r="I27" s="46" t="s">
        <v>110</v>
      </c>
      <c r="J27" s="51" t="s">
        <v>83</v>
      </c>
      <c r="K27" s="46" t="s">
        <v>84</v>
      </c>
      <c r="L27" s="48" t="s">
        <v>688</v>
      </c>
      <c r="M27" s="48" t="s">
        <v>829</v>
      </c>
      <c r="N27" s="46" t="s">
        <v>828</v>
      </c>
    </row>
    <row r="28" spans="2:14" x14ac:dyDescent="0.25">
      <c r="B28" s="45" t="s">
        <v>3429</v>
      </c>
      <c r="C28" s="47" t="s">
        <v>688</v>
      </c>
      <c r="D28" s="48" t="s">
        <v>829</v>
      </c>
      <c r="E28" s="48" t="s">
        <v>79</v>
      </c>
      <c r="F28" s="48" t="s">
        <v>692</v>
      </c>
      <c r="G28" s="50">
        <v>2375031</v>
      </c>
      <c r="H28" s="46" t="s">
        <v>109</v>
      </c>
      <c r="I28" s="46" t="s">
        <v>110</v>
      </c>
      <c r="J28" s="51" t="s">
        <v>83</v>
      </c>
      <c r="K28" s="46" t="s">
        <v>84</v>
      </c>
      <c r="L28" s="48" t="s">
        <v>688</v>
      </c>
      <c r="M28" s="48" t="s">
        <v>829</v>
      </c>
      <c r="N28" s="46" t="s">
        <v>828</v>
      </c>
    </row>
    <row r="29" spans="2:14" x14ac:dyDescent="0.25">
      <c r="B29" s="45" t="s">
        <v>3429</v>
      </c>
      <c r="C29" s="47" t="s">
        <v>688</v>
      </c>
      <c r="D29" s="48" t="s">
        <v>829</v>
      </c>
      <c r="E29" s="48" t="s">
        <v>79</v>
      </c>
      <c r="F29" s="48" t="s">
        <v>693</v>
      </c>
      <c r="G29" s="50">
        <v>4583345</v>
      </c>
      <c r="H29" s="46" t="s">
        <v>109</v>
      </c>
      <c r="I29" s="46" t="s">
        <v>110</v>
      </c>
      <c r="J29" s="51" t="s">
        <v>83</v>
      </c>
      <c r="K29" s="46" t="s">
        <v>84</v>
      </c>
      <c r="L29" s="48" t="s">
        <v>688</v>
      </c>
      <c r="M29" s="48" t="s">
        <v>829</v>
      </c>
      <c r="N29" s="46" t="s">
        <v>828</v>
      </c>
    </row>
    <row r="30" spans="2:14" x14ac:dyDescent="0.25">
      <c r="B30" s="45" t="s">
        <v>3429</v>
      </c>
      <c r="C30" s="47" t="s">
        <v>688</v>
      </c>
      <c r="D30" s="48" t="s">
        <v>829</v>
      </c>
      <c r="E30" s="48" t="s">
        <v>79</v>
      </c>
      <c r="F30" s="48" t="s">
        <v>694</v>
      </c>
      <c r="G30" s="50">
        <v>7017584</v>
      </c>
      <c r="H30" s="46" t="s">
        <v>109</v>
      </c>
      <c r="I30" s="46" t="s">
        <v>110</v>
      </c>
      <c r="J30" s="51" t="s">
        <v>83</v>
      </c>
      <c r="K30" s="46" t="s">
        <v>84</v>
      </c>
      <c r="L30" s="48" t="s">
        <v>688</v>
      </c>
      <c r="M30" s="48" t="s">
        <v>829</v>
      </c>
      <c r="N30" s="46" t="s">
        <v>828</v>
      </c>
    </row>
    <row r="31" spans="2:14" x14ac:dyDescent="0.25">
      <c r="B31" s="45" t="s">
        <v>3429</v>
      </c>
      <c r="C31" s="47" t="s">
        <v>688</v>
      </c>
      <c r="D31" s="48" t="s">
        <v>829</v>
      </c>
      <c r="E31" s="48" t="s">
        <v>79</v>
      </c>
      <c r="F31" s="48" t="s">
        <v>720</v>
      </c>
      <c r="G31" s="50">
        <v>3333935</v>
      </c>
      <c r="H31" s="46" t="s">
        <v>109</v>
      </c>
      <c r="I31" s="46" t="s">
        <v>110</v>
      </c>
      <c r="J31" s="51" t="s">
        <v>83</v>
      </c>
      <c r="K31" s="46" t="s">
        <v>84</v>
      </c>
      <c r="L31" s="48" t="s">
        <v>688</v>
      </c>
      <c r="M31" s="48" t="s">
        <v>829</v>
      </c>
      <c r="N31" s="46" t="s">
        <v>828</v>
      </c>
    </row>
    <row r="32" spans="2:14" x14ac:dyDescent="0.25">
      <c r="B32" s="45" t="s">
        <v>3429</v>
      </c>
      <c r="C32" s="47" t="s">
        <v>688</v>
      </c>
      <c r="D32" s="48" t="s">
        <v>778</v>
      </c>
      <c r="E32" s="48" t="s">
        <v>79</v>
      </c>
      <c r="F32" s="48" t="s">
        <v>151</v>
      </c>
      <c r="G32" s="50">
        <v>11434814</v>
      </c>
      <c r="H32" s="46" t="s">
        <v>109</v>
      </c>
      <c r="I32" s="46" t="s">
        <v>110</v>
      </c>
      <c r="J32" s="51" t="s">
        <v>83</v>
      </c>
      <c r="K32" s="46" t="s">
        <v>84</v>
      </c>
      <c r="L32" s="48" t="s">
        <v>688</v>
      </c>
      <c r="M32" s="48" t="s">
        <v>778</v>
      </c>
      <c r="N32" s="46" t="s">
        <v>779</v>
      </c>
    </row>
    <row r="33" spans="2:14" x14ac:dyDescent="0.25">
      <c r="B33" s="45" t="s">
        <v>3429</v>
      </c>
      <c r="C33" s="47" t="s">
        <v>688</v>
      </c>
      <c r="D33" s="48" t="s">
        <v>778</v>
      </c>
      <c r="E33" s="48" t="s">
        <v>79</v>
      </c>
      <c r="F33" s="48" t="s">
        <v>780</v>
      </c>
      <c r="G33" s="50">
        <v>125000000</v>
      </c>
      <c r="H33" s="46" t="s">
        <v>109</v>
      </c>
      <c r="I33" s="46" t="s">
        <v>110</v>
      </c>
      <c r="J33" s="51" t="s">
        <v>83</v>
      </c>
      <c r="K33" s="46" t="s">
        <v>84</v>
      </c>
      <c r="L33" s="48" t="s">
        <v>688</v>
      </c>
      <c r="M33" s="48" t="s">
        <v>778</v>
      </c>
      <c r="N33" s="46" t="s">
        <v>779</v>
      </c>
    </row>
    <row r="34" spans="2:14" x14ac:dyDescent="0.25">
      <c r="B34" s="45" t="s">
        <v>3429</v>
      </c>
      <c r="C34" s="47" t="s">
        <v>688</v>
      </c>
      <c r="D34" s="48" t="s">
        <v>778</v>
      </c>
      <c r="E34" s="48" t="s">
        <v>79</v>
      </c>
      <c r="F34" s="48" t="s">
        <v>781</v>
      </c>
      <c r="G34" s="50">
        <v>113537412</v>
      </c>
      <c r="H34" s="46" t="s">
        <v>109</v>
      </c>
      <c r="I34" s="46" t="s">
        <v>110</v>
      </c>
      <c r="J34" s="51" t="s">
        <v>83</v>
      </c>
      <c r="K34" s="46" t="s">
        <v>84</v>
      </c>
      <c r="L34" s="48" t="s">
        <v>688</v>
      </c>
      <c r="M34" s="48" t="s">
        <v>778</v>
      </c>
      <c r="N34" s="46" t="s">
        <v>779</v>
      </c>
    </row>
    <row r="35" spans="2:14" x14ac:dyDescent="0.25">
      <c r="B35" s="45" t="s">
        <v>3429</v>
      </c>
      <c r="C35" s="47" t="s">
        <v>688</v>
      </c>
      <c r="D35" s="48" t="s">
        <v>778</v>
      </c>
      <c r="E35" s="48" t="s">
        <v>79</v>
      </c>
      <c r="F35" s="48" t="s">
        <v>71</v>
      </c>
      <c r="G35" s="50">
        <v>92594156</v>
      </c>
      <c r="H35" s="46" t="s">
        <v>109</v>
      </c>
      <c r="I35" s="46" t="s">
        <v>110</v>
      </c>
      <c r="J35" s="51" t="s">
        <v>83</v>
      </c>
      <c r="K35" s="46" t="s">
        <v>84</v>
      </c>
      <c r="L35" s="48" t="s">
        <v>688</v>
      </c>
      <c r="M35" s="48" t="s">
        <v>778</v>
      </c>
      <c r="N35" s="46" t="s">
        <v>779</v>
      </c>
    </row>
    <row r="36" spans="2:14" x14ac:dyDescent="0.25">
      <c r="B36" s="45" t="s">
        <v>3429</v>
      </c>
      <c r="C36" s="47" t="s">
        <v>688</v>
      </c>
      <c r="D36" s="48" t="s">
        <v>778</v>
      </c>
      <c r="E36" s="48" t="s">
        <v>79</v>
      </c>
      <c r="F36" s="48" t="s">
        <v>782</v>
      </c>
      <c r="G36" s="50">
        <v>29449534</v>
      </c>
      <c r="H36" s="46" t="s">
        <v>109</v>
      </c>
      <c r="I36" s="46" t="s">
        <v>110</v>
      </c>
      <c r="J36" s="51" t="s">
        <v>83</v>
      </c>
      <c r="K36" s="46" t="s">
        <v>84</v>
      </c>
      <c r="L36" s="48" t="s">
        <v>688</v>
      </c>
      <c r="M36" s="48" t="s">
        <v>778</v>
      </c>
      <c r="N36" s="46" t="s">
        <v>779</v>
      </c>
    </row>
    <row r="37" spans="2:14" x14ac:dyDescent="0.25">
      <c r="B37" s="45" t="s">
        <v>3429</v>
      </c>
      <c r="C37" s="47" t="s">
        <v>688</v>
      </c>
      <c r="D37" s="48" t="s">
        <v>778</v>
      </c>
      <c r="E37" s="48" t="s">
        <v>79</v>
      </c>
      <c r="F37" s="48" t="s">
        <v>783</v>
      </c>
      <c r="G37" s="50">
        <v>227831752</v>
      </c>
      <c r="H37" s="46" t="s">
        <v>109</v>
      </c>
      <c r="I37" s="46" t="s">
        <v>110</v>
      </c>
      <c r="J37" s="51" t="s">
        <v>83</v>
      </c>
      <c r="K37" s="46" t="s">
        <v>84</v>
      </c>
      <c r="L37" s="48" t="s">
        <v>688</v>
      </c>
      <c r="M37" s="48" t="s">
        <v>778</v>
      </c>
      <c r="N37" s="46" t="s">
        <v>779</v>
      </c>
    </row>
    <row r="38" spans="2:14" x14ac:dyDescent="0.25">
      <c r="B38" s="45" t="s">
        <v>3429</v>
      </c>
      <c r="C38" s="47" t="s">
        <v>688</v>
      </c>
      <c r="D38" s="48" t="s">
        <v>778</v>
      </c>
      <c r="E38" s="48" t="s">
        <v>79</v>
      </c>
      <c r="F38" s="48" t="s">
        <v>784</v>
      </c>
      <c r="G38" s="50">
        <v>284502010</v>
      </c>
      <c r="H38" s="46" t="s">
        <v>109</v>
      </c>
      <c r="I38" s="46" t="s">
        <v>110</v>
      </c>
      <c r="J38" s="51" t="s">
        <v>83</v>
      </c>
      <c r="K38" s="46" t="s">
        <v>84</v>
      </c>
      <c r="L38" s="48" t="s">
        <v>688</v>
      </c>
      <c r="M38" s="48" t="s">
        <v>778</v>
      </c>
      <c r="N38" s="46" t="s">
        <v>779</v>
      </c>
    </row>
    <row r="39" spans="2:14" x14ac:dyDescent="0.25">
      <c r="B39" s="45" t="s">
        <v>3429</v>
      </c>
      <c r="C39" s="47" t="s">
        <v>688</v>
      </c>
      <c r="D39" s="48" t="s">
        <v>778</v>
      </c>
      <c r="E39" s="48" t="s">
        <v>79</v>
      </c>
      <c r="F39" s="48" t="s">
        <v>785</v>
      </c>
      <c r="G39" s="50">
        <v>171704879</v>
      </c>
      <c r="H39" s="46" t="s">
        <v>109</v>
      </c>
      <c r="I39" s="46" t="s">
        <v>110</v>
      </c>
      <c r="J39" s="51" t="s">
        <v>83</v>
      </c>
      <c r="K39" s="46" t="s">
        <v>84</v>
      </c>
      <c r="L39" s="48" t="s">
        <v>688</v>
      </c>
      <c r="M39" s="48" t="s">
        <v>778</v>
      </c>
      <c r="N39" s="46" t="s">
        <v>779</v>
      </c>
    </row>
    <row r="40" spans="2:14" x14ac:dyDescent="0.25">
      <c r="B40" s="45" t="s">
        <v>3429</v>
      </c>
      <c r="C40" s="47" t="s">
        <v>688</v>
      </c>
      <c r="D40" s="48" t="s">
        <v>778</v>
      </c>
      <c r="E40" s="48" t="s">
        <v>79</v>
      </c>
      <c r="F40" s="48" t="s">
        <v>786</v>
      </c>
      <c r="G40" s="50">
        <v>254685619</v>
      </c>
      <c r="H40" s="46" t="s">
        <v>109</v>
      </c>
      <c r="I40" s="46" t="s">
        <v>110</v>
      </c>
      <c r="J40" s="51" t="s">
        <v>83</v>
      </c>
      <c r="K40" s="46" t="s">
        <v>84</v>
      </c>
      <c r="L40" s="48" t="s">
        <v>688</v>
      </c>
      <c r="M40" s="48" t="s">
        <v>778</v>
      </c>
      <c r="N40" s="46" t="s">
        <v>779</v>
      </c>
    </row>
    <row r="41" spans="2:14" x14ac:dyDescent="0.25">
      <c r="B41" s="45" t="s">
        <v>3429</v>
      </c>
      <c r="C41" s="47" t="s">
        <v>688</v>
      </c>
      <c r="D41" s="48" t="s">
        <v>778</v>
      </c>
      <c r="E41" s="48" t="s">
        <v>79</v>
      </c>
      <c r="F41" s="48" t="s">
        <v>787</v>
      </c>
      <c r="G41" s="50">
        <v>528281385</v>
      </c>
      <c r="H41" s="46" t="s">
        <v>109</v>
      </c>
      <c r="I41" s="46" t="s">
        <v>110</v>
      </c>
      <c r="J41" s="51" t="s">
        <v>83</v>
      </c>
      <c r="K41" s="46" t="s">
        <v>84</v>
      </c>
      <c r="L41" s="48" t="s">
        <v>688</v>
      </c>
      <c r="M41" s="48" t="s">
        <v>778</v>
      </c>
      <c r="N41" s="46" t="s">
        <v>779</v>
      </c>
    </row>
    <row r="42" spans="2:14" x14ac:dyDescent="0.25">
      <c r="B42" s="45" t="s">
        <v>3429</v>
      </c>
      <c r="C42" s="47" t="s">
        <v>688</v>
      </c>
      <c r="D42" s="48" t="s">
        <v>778</v>
      </c>
      <c r="E42" s="48" t="s">
        <v>79</v>
      </c>
      <c r="F42" s="48" t="s">
        <v>788</v>
      </c>
      <c r="G42" s="50">
        <v>380000000</v>
      </c>
      <c r="H42" s="46" t="s">
        <v>109</v>
      </c>
      <c r="I42" s="46" t="s">
        <v>110</v>
      </c>
      <c r="J42" s="51" t="s">
        <v>83</v>
      </c>
      <c r="K42" s="46" t="s">
        <v>84</v>
      </c>
      <c r="L42" s="48" t="s">
        <v>688</v>
      </c>
      <c r="M42" s="48" t="s">
        <v>778</v>
      </c>
      <c r="N42" s="46" t="s">
        <v>779</v>
      </c>
    </row>
    <row r="43" spans="2:14" x14ac:dyDescent="0.25">
      <c r="B43" s="45" t="s">
        <v>3429</v>
      </c>
      <c r="C43" s="47" t="s">
        <v>688</v>
      </c>
      <c r="D43" s="48" t="s">
        <v>778</v>
      </c>
      <c r="E43" s="48" t="s">
        <v>79</v>
      </c>
      <c r="F43" s="48" t="s">
        <v>789</v>
      </c>
      <c r="G43" s="50">
        <v>54482604</v>
      </c>
      <c r="H43" s="46" t="s">
        <v>109</v>
      </c>
      <c r="I43" s="46" t="s">
        <v>110</v>
      </c>
      <c r="J43" s="51" t="s">
        <v>83</v>
      </c>
      <c r="K43" s="46" t="s">
        <v>84</v>
      </c>
      <c r="L43" s="48" t="s">
        <v>688</v>
      </c>
      <c r="M43" s="48" t="s">
        <v>778</v>
      </c>
      <c r="N43" s="46" t="s">
        <v>779</v>
      </c>
    </row>
    <row r="44" spans="2:14" x14ac:dyDescent="0.25">
      <c r="B44" s="45" t="s">
        <v>3429</v>
      </c>
      <c r="C44" s="47" t="s">
        <v>688</v>
      </c>
      <c r="D44" s="48" t="s">
        <v>778</v>
      </c>
      <c r="E44" s="48" t="s">
        <v>79</v>
      </c>
      <c r="F44" s="48" t="s">
        <v>299</v>
      </c>
      <c r="G44" s="50">
        <v>11602091</v>
      </c>
      <c r="H44" s="46" t="s">
        <v>109</v>
      </c>
      <c r="I44" s="46" t="s">
        <v>110</v>
      </c>
      <c r="J44" s="51" t="s">
        <v>83</v>
      </c>
      <c r="K44" s="46" t="s">
        <v>84</v>
      </c>
      <c r="L44" s="48" t="s">
        <v>688</v>
      </c>
      <c r="M44" s="48" t="s">
        <v>778</v>
      </c>
      <c r="N44" s="46" t="s">
        <v>779</v>
      </c>
    </row>
    <row r="45" spans="2:14" x14ac:dyDescent="0.25">
      <c r="B45" s="45" t="s">
        <v>3429</v>
      </c>
      <c r="C45" s="47" t="s">
        <v>688</v>
      </c>
      <c r="D45" s="48" t="s">
        <v>778</v>
      </c>
      <c r="E45" s="48" t="s">
        <v>79</v>
      </c>
      <c r="F45" s="48" t="s">
        <v>790</v>
      </c>
      <c r="G45" s="50">
        <v>15000000</v>
      </c>
      <c r="H45" s="46" t="s">
        <v>109</v>
      </c>
      <c r="I45" s="46" t="s">
        <v>110</v>
      </c>
      <c r="J45" s="51" t="s">
        <v>83</v>
      </c>
      <c r="K45" s="46" t="s">
        <v>84</v>
      </c>
      <c r="L45" s="48" t="s">
        <v>688</v>
      </c>
      <c r="M45" s="48" t="s">
        <v>778</v>
      </c>
      <c r="N45" s="46" t="s">
        <v>779</v>
      </c>
    </row>
    <row r="46" spans="2:14" x14ac:dyDescent="0.25">
      <c r="B46" s="45" t="s">
        <v>3429</v>
      </c>
      <c r="C46" s="47" t="s">
        <v>688</v>
      </c>
      <c r="D46" s="48" t="s">
        <v>778</v>
      </c>
      <c r="E46" s="48" t="s">
        <v>79</v>
      </c>
      <c r="F46" s="48" t="s">
        <v>791</v>
      </c>
      <c r="G46" s="50">
        <v>55000000</v>
      </c>
      <c r="H46" s="46" t="s">
        <v>109</v>
      </c>
      <c r="I46" s="46" t="s">
        <v>110</v>
      </c>
      <c r="J46" s="51" t="s">
        <v>83</v>
      </c>
      <c r="K46" s="46" t="s">
        <v>84</v>
      </c>
      <c r="L46" s="48" t="s">
        <v>688</v>
      </c>
      <c r="M46" s="48" t="s">
        <v>778</v>
      </c>
      <c r="N46" s="46" t="s">
        <v>779</v>
      </c>
    </row>
    <row r="47" spans="2:14" x14ac:dyDescent="0.25">
      <c r="B47" s="45" t="s">
        <v>3429</v>
      </c>
      <c r="C47" s="47" t="s">
        <v>688</v>
      </c>
      <c r="D47" s="48" t="s">
        <v>778</v>
      </c>
      <c r="E47" s="48" t="s">
        <v>79</v>
      </c>
      <c r="F47" s="48" t="s">
        <v>690</v>
      </c>
      <c r="G47" s="50">
        <v>109739</v>
      </c>
      <c r="H47" s="46" t="s">
        <v>109</v>
      </c>
      <c r="I47" s="46" t="s">
        <v>110</v>
      </c>
      <c r="J47" s="51" t="s">
        <v>83</v>
      </c>
      <c r="K47" s="46" t="s">
        <v>84</v>
      </c>
      <c r="L47" s="48" t="s">
        <v>688</v>
      </c>
      <c r="M47" s="48" t="s">
        <v>778</v>
      </c>
      <c r="N47" s="46" t="s">
        <v>779</v>
      </c>
    </row>
    <row r="48" spans="2:14" x14ac:dyDescent="0.25">
      <c r="B48" s="45" t="s">
        <v>3429</v>
      </c>
      <c r="C48" s="47" t="s">
        <v>688</v>
      </c>
      <c r="D48" s="48" t="s">
        <v>778</v>
      </c>
      <c r="E48" s="48" t="s">
        <v>79</v>
      </c>
      <c r="F48" s="48" t="s">
        <v>692</v>
      </c>
      <c r="G48" s="50">
        <v>4505356</v>
      </c>
      <c r="H48" s="46" t="s">
        <v>109</v>
      </c>
      <c r="I48" s="46" t="s">
        <v>110</v>
      </c>
      <c r="J48" s="51" t="s">
        <v>83</v>
      </c>
      <c r="K48" s="46" t="s">
        <v>84</v>
      </c>
      <c r="L48" s="48" t="s">
        <v>688</v>
      </c>
      <c r="M48" s="48" t="s">
        <v>778</v>
      </c>
      <c r="N48" s="46" t="s">
        <v>779</v>
      </c>
    </row>
    <row r="49" spans="2:14" x14ac:dyDescent="0.25">
      <c r="B49" s="45" t="s">
        <v>3429</v>
      </c>
      <c r="C49" s="47" t="s">
        <v>688</v>
      </c>
      <c r="D49" s="48" t="s">
        <v>778</v>
      </c>
      <c r="E49" s="48" t="s">
        <v>79</v>
      </c>
      <c r="F49" s="48" t="s">
        <v>693</v>
      </c>
      <c r="G49" s="50">
        <v>58717728</v>
      </c>
      <c r="H49" s="46" t="s">
        <v>109</v>
      </c>
      <c r="I49" s="46" t="s">
        <v>110</v>
      </c>
      <c r="J49" s="51" t="s">
        <v>83</v>
      </c>
      <c r="K49" s="46" t="s">
        <v>84</v>
      </c>
      <c r="L49" s="48" t="s">
        <v>688</v>
      </c>
      <c r="M49" s="48" t="s">
        <v>778</v>
      </c>
      <c r="N49" s="46" t="s">
        <v>779</v>
      </c>
    </row>
    <row r="50" spans="2:14" x14ac:dyDescent="0.25">
      <c r="B50" s="45" t="s">
        <v>3429</v>
      </c>
      <c r="C50" s="47" t="s">
        <v>688</v>
      </c>
      <c r="D50" s="48" t="s">
        <v>778</v>
      </c>
      <c r="E50" s="48" t="s">
        <v>79</v>
      </c>
      <c r="F50" s="48" t="s">
        <v>694</v>
      </c>
      <c r="G50" s="50">
        <v>163529836</v>
      </c>
      <c r="H50" s="46" t="s">
        <v>109</v>
      </c>
      <c r="I50" s="46" t="s">
        <v>110</v>
      </c>
      <c r="J50" s="51" t="s">
        <v>83</v>
      </c>
      <c r="K50" s="46" t="s">
        <v>84</v>
      </c>
      <c r="L50" s="48" t="s">
        <v>688</v>
      </c>
      <c r="M50" s="48" t="s">
        <v>778</v>
      </c>
      <c r="N50" s="46" t="s">
        <v>779</v>
      </c>
    </row>
    <row r="51" spans="2:14" x14ac:dyDescent="0.25">
      <c r="B51" s="45" t="s">
        <v>3429</v>
      </c>
      <c r="C51" s="47" t="s">
        <v>688</v>
      </c>
      <c r="D51" s="48" t="s">
        <v>778</v>
      </c>
      <c r="E51" s="48" t="s">
        <v>79</v>
      </c>
      <c r="F51" s="48" t="s">
        <v>720</v>
      </c>
      <c r="G51" s="50">
        <v>46492645</v>
      </c>
      <c r="H51" s="46" t="s">
        <v>109</v>
      </c>
      <c r="I51" s="46" t="s">
        <v>110</v>
      </c>
      <c r="J51" s="51" t="s">
        <v>83</v>
      </c>
      <c r="K51" s="46" t="s">
        <v>84</v>
      </c>
      <c r="L51" s="48" t="s">
        <v>688</v>
      </c>
      <c r="M51" s="48" t="s">
        <v>778</v>
      </c>
      <c r="N51" s="46" t="s">
        <v>779</v>
      </c>
    </row>
    <row r="52" spans="2:14" x14ac:dyDescent="0.25">
      <c r="B52" s="45" t="s">
        <v>3429</v>
      </c>
      <c r="C52" s="47" t="s">
        <v>688</v>
      </c>
      <c r="D52" s="48" t="s">
        <v>778</v>
      </c>
      <c r="E52" s="48" t="s">
        <v>79</v>
      </c>
      <c r="F52" s="48" t="s">
        <v>792</v>
      </c>
      <c r="G52" s="50">
        <v>264827627</v>
      </c>
      <c r="H52" s="46" t="s">
        <v>109</v>
      </c>
      <c r="I52" s="46" t="s">
        <v>110</v>
      </c>
      <c r="J52" s="51" t="s">
        <v>83</v>
      </c>
      <c r="K52" s="46" t="s">
        <v>84</v>
      </c>
      <c r="L52" s="48" t="s">
        <v>688</v>
      </c>
      <c r="M52" s="48" t="s">
        <v>778</v>
      </c>
      <c r="N52" s="46" t="s">
        <v>779</v>
      </c>
    </row>
    <row r="53" spans="2:14" x14ac:dyDescent="0.25">
      <c r="B53" s="45" t="s">
        <v>3429</v>
      </c>
      <c r="C53" s="47" t="s">
        <v>688</v>
      </c>
      <c r="D53" s="48" t="s">
        <v>778</v>
      </c>
      <c r="E53" s="48" t="s">
        <v>79</v>
      </c>
      <c r="F53" s="48" t="s">
        <v>793</v>
      </c>
      <c r="G53" s="50">
        <v>83045892</v>
      </c>
      <c r="H53" s="46" t="s">
        <v>109</v>
      </c>
      <c r="I53" s="46" t="s">
        <v>110</v>
      </c>
      <c r="J53" s="51" t="s">
        <v>83</v>
      </c>
      <c r="K53" s="46" t="s">
        <v>84</v>
      </c>
      <c r="L53" s="48" t="s">
        <v>688</v>
      </c>
      <c r="M53" s="48" t="s">
        <v>778</v>
      </c>
      <c r="N53" s="46" t="s">
        <v>779</v>
      </c>
    </row>
    <row r="54" spans="2:14" x14ac:dyDescent="0.25">
      <c r="B54" s="45" t="s">
        <v>3429</v>
      </c>
      <c r="C54" s="47" t="s">
        <v>688</v>
      </c>
      <c r="D54" s="48" t="s">
        <v>778</v>
      </c>
      <c r="E54" s="48" t="s">
        <v>79</v>
      </c>
      <c r="F54" s="48" t="s">
        <v>794</v>
      </c>
      <c r="G54" s="50">
        <v>393738239</v>
      </c>
      <c r="H54" s="46" t="s">
        <v>109</v>
      </c>
      <c r="I54" s="46" t="s">
        <v>110</v>
      </c>
      <c r="J54" s="51" t="s">
        <v>83</v>
      </c>
      <c r="K54" s="46" t="s">
        <v>84</v>
      </c>
      <c r="L54" s="48" t="s">
        <v>688</v>
      </c>
      <c r="M54" s="48" t="s">
        <v>778</v>
      </c>
      <c r="N54" s="46" t="s">
        <v>779</v>
      </c>
    </row>
    <row r="55" spans="2:14" x14ac:dyDescent="0.25">
      <c r="B55" s="45" t="s">
        <v>3429</v>
      </c>
      <c r="C55" s="47" t="s">
        <v>688</v>
      </c>
      <c r="D55" s="48" t="s">
        <v>778</v>
      </c>
      <c r="E55" s="48" t="s">
        <v>79</v>
      </c>
      <c r="F55" s="48" t="s">
        <v>432</v>
      </c>
      <c r="G55" s="50">
        <v>101183080</v>
      </c>
      <c r="H55" s="46" t="s">
        <v>109</v>
      </c>
      <c r="I55" s="46" t="s">
        <v>110</v>
      </c>
      <c r="J55" s="51" t="s">
        <v>83</v>
      </c>
      <c r="K55" s="46" t="s">
        <v>84</v>
      </c>
      <c r="L55" s="48" t="s">
        <v>688</v>
      </c>
      <c r="M55" s="48" t="s">
        <v>778</v>
      </c>
      <c r="N55" s="46" t="s">
        <v>779</v>
      </c>
    </row>
    <row r="56" spans="2:14" x14ac:dyDescent="0.25">
      <c r="B56" s="45" t="s">
        <v>3429</v>
      </c>
      <c r="C56" s="47" t="s">
        <v>688</v>
      </c>
      <c r="D56" s="48" t="s">
        <v>778</v>
      </c>
      <c r="E56" s="48" t="s">
        <v>79</v>
      </c>
      <c r="F56" s="48" t="s">
        <v>795</v>
      </c>
      <c r="G56" s="50">
        <v>41803379</v>
      </c>
      <c r="H56" s="46" t="s">
        <v>109</v>
      </c>
      <c r="I56" s="46" t="s">
        <v>110</v>
      </c>
      <c r="J56" s="51" t="s">
        <v>83</v>
      </c>
      <c r="K56" s="46" t="s">
        <v>84</v>
      </c>
      <c r="L56" s="48" t="s">
        <v>688</v>
      </c>
      <c r="M56" s="48" t="s">
        <v>778</v>
      </c>
      <c r="N56" s="46" t="s">
        <v>779</v>
      </c>
    </row>
    <row r="57" spans="2:14" x14ac:dyDescent="0.25">
      <c r="B57" s="45" t="s">
        <v>3429</v>
      </c>
      <c r="C57" s="47" t="s">
        <v>688</v>
      </c>
      <c r="D57" s="48" t="s">
        <v>778</v>
      </c>
      <c r="E57" s="48" t="s">
        <v>79</v>
      </c>
      <c r="F57" s="48" t="s">
        <v>721</v>
      </c>
      <c r="G57" s="50">
        <v>21852111</v>
      </c>
      <c r="H57" s="46" t="s">
        <v>109</v>
      </c>
      <c r="I57" s="46" t="s">
        <v>110</v>
      </c>
      <c r="J57" s="51" t="s">
        <v>83</v>
      </c>
      <c r="K57" s="46" t="s">
        <v>84</v>
      </c>
      <c r="L57" s="48" t="s">
        <v>688</v>
      </c>
      <c r="M57" s="48" t="s">
        <v>778</v>
      </c>
      <c r="N57" s="46" t="s">
        <v>779</v>
      </c>
    </row>
    <row r="58" spans="2:14" x14ac:dyDescent="0.25">
      <c r="B58" s="45" t="s">
        <v>3429</v>
      </c>
      <c r="C58" s="47" t="s">
        <v>688</v>
      </c>
      <c r="D58" s="48" t="s">
        <v>778</v>
      </c>
      <c r="E58" s="48" t="s">
        <v>79</v>
      </c>
      <c r="F58" s="48" t="s">
        <v>708</v>
      </c>
      <c r="G58" s="50">
        <v>88713500</v>
      </c>
      <c r="H58" s="46" t="s">
        <v>109</v>
      </c>
      <c r="I58" s="46" t="s">
        <v>110</v>
      </c>
      <c r="J58" s="51" t="s">
        <v>83</v>
      </c>
      <c r="K58" s="46" t="s">
        <v>84</v>
      </c>
      <c r="L58" s="48" t="s">
        <v>688</v>
      </c>
      <c r="M58" s="48" t="s">
        <v>778</v>
      </c>
      <c r="N58" s="46" t="s">
        <v>779</v>
      </c>
    </row>
    <row r="59" spans="2:14" x14ac:dyDescent="0.25">
      <c r="B59" s="45" t="s">
        <v>3429</v>
      </c>
      <c r="C59" s="47" t="s">
        <v>688</v>
      </c>
      <c r="D59" s="48" t="s">
        <v>778</v>
      </c>
      <c r="E59" s="48" t="s">
        <v>79</v>
      </c>
      <c r="F59" s="48" t="s">
        <v>709</v>
      </c>
      <c r="G59" s="50">
        <v>416866</v>
      </c>
      <c r="H59" s="46" t="s">
        <v>109</v>
      </c>
      <c r="I59" s="46" t="s">
        <v>110</v>
      </c>
      <c r="J59" s="51" t="s">
        <v>83</v>
      </c>
      <c r="K59" s="46" t="s">
        <v>84</v>
      </c>
      <c r="L59" s="48" t="s">
        <v>688</v>
      </c>
      <c r="M59" s="48" t="s">
        <v>778</v>
      </c>
      <c r="N59" s="46" t="s">
        <v>779</v>
      </c>
    </row>
    <row r="60" spans="2:14" x14ac:dyDescent="0.25">
      <c r="B60" s="45" t="s">
        <v>3429</v>
      </c>
      <c r="C60" s="47" t="s">
        <v>688</v>
      </c>
      <c r="D60" s="48" t="s">
        <v>778</v>
      </c>
      <c r="E60" s="48" t="s">
        <v>79</v>
      </c>
      <c r="F60" s="48" t="s">
        <v>710</v>
      </c>
      <c r="G60" s="50">
        <v>55105702</v>
      </c>
      <c r="H60" s="46" t="s">
        <v>109</v>
      </c>
      <c r="I60" s="46" t="s">
        <v>110</v>
      </c>
      <c r="J60" s="51" t="s">
        <v>83</v>
      </c>
      <c r="K60" s="46" t="s">
        <v>84</v>
      </c>
      <c r="L60" s="48" t="s">
        <v>688</v>
      </c>
      <c r="M60" s="48" t="s">
        <v>778</v>
      </c>
      <c r="N60" s="46" t="s">
        <v>779</v>
      </c>
    </row>
    <row r="61" spans="2:14" x14ac:dyDescent="0.25">
      <c r="B61" s="45" t="s">
        <v>3429</v>
      </c>
      <c r="C61" s="47" t="s">
        <v>688</v>
      </c>
      <c r="D61" s="48" t="s">
        <v>778</v>
      </c>
      <c r="E61" s="48" t="s">
        <v>79</v>
      </c>
      <c r="F61" s="48" t="s">
        <v>707</v>
      </c>
      <c r="G61" s="50">
        <v>19687245</v>
      </c>
      <c r="H61" s="46" t="s">
        <v>109</v>
      </c>
      <c r="I61" s="46" t="s">
        <v>110</v>
      </c>
      <c r="J61" s="51" t="s">
        <v>83</v>
      </c>
      <c r="K61" s="46" t="s">
        <v>84</v>
      </c>
      <c r="L61" s="48" t="s">
        <v>688</v>
      </c>
      <c r="M61" s="48" t="s">
        <v>778</v>
      </c>
      <c r="N61" s="46" t="s">
        <v>779</v>
      </c>
    </row>
    <row r="62" spans="2:14" x14ac:dyDescent="0.25">
      <c r="B62" s="45" t="s">
        <v>3429</v>
      </c>
      <c r="C62" s="47" t="s">
        <v>688</v>
      </c>
      <c r="D62" s="48" t="s">
        <v>778</v>
      </c>
      <c r="E62" s="48" t="s">
        <v>79</v>
      </c>
      <c r="F62" s="48" t="s">
        <v>437</v>
      </c>
      <c r="G62" s="50">
        <v>297040138</v>
      </c>
      <c r="H62" s="46" t="s">
        <v>109</v>
      </c>
      <c r="I62" s="46" t="s">
        <v>110</v>
      </c>
      <c r="J62" s="51" t="s">
        <v>83</v>
      </c>
      <c r="K62" s="46" t="s">
        <v>84</v>
      </c>
      <c r="L62" s="48" t="s">
        <v>688</v>
      </c>
      <c r="M62" s="48" t="s">
        <v>778</v>
      </c>
      <c r="N62" s="46" t="s">
        <v>779</v>
      </c>
    </row>
    <row r="63" spans="2:14" x14ac:dyDescent="0.25">
      <c r="B63" s="45" t="s">
        <v>3429</v>
      </c>
      <c r="C63" s="47" t="s">
        <v>688</v>
      </c>
      <c r="D63" s="48" t="s">
        <v>778</v>
      </c>
      <c r="E63" s="48" t="s">
        <v>79</v>
      </c>
      <c r="F63" s="48" t="s">
        <v>832</v>
      </c>
      <c r="G63" s="50">
        <v>971262524</v>
      </c>
      <c r="H63" s="46" t="s">
        <v>109</v>
      </c>
      <c r="I63" s="46" t="s">
        <v>110</v>
      </c>
      <c r="J63" s="51" t="s">
        <v>83</v>
      </c>
      <c r="K63" s="46" t="s">
        <v>84</v>
      </c>
      <c r="L63" s="48" t="s">
        <v>688</v>
      </c>
      <c r="M63" s="48" t="s">
        <v>778</v>
      </c>
      <c r="N63" s="46" t="s">
        <v>779</v>
      </c>
    </row>
    <row r="64" spans="2:14" x14ac:dyDescent="0.25">
      <c r="B64" s="45" t="s">
        <v>3429</v>
      </c>
      <c r="C64" s="47" t="s">
        <v>688</v>
      </c>
      <c r="D64" s="48" t="s">
        <v>778</v>
      </c>
      <c r="E64" s="48" t="s">
        <v>79</v>
      </c>
      <c r="F64" s="48" t="s">
        <v>439</v>
      </c>
      <c r="G64" s="50">
        <v>677343031</v>
      </c>
      <c r="H64" s="46" t="s">
        <v>109</v>
      </c>
      <c r="I64" s="46" t="s">
        <v>110</v>
      </c>
      <c r="J64" s="51" t="s">
        <v>83</v>
      </c>
      <c r="K64" s="46" t="s">
        <v>84</v>
      </c>
      <c r="L64" s="48" t="s">
        <v>688</v>
      </c>
      <c r="M64" s="48" t="s">
        <v>778</v>
      </c>
      <c r="N64" s="46" t="s">
        <v>779</v>
      </c>
    </row>
    <row r="65" spans="2:14" x14ac:dyDescent="0.25">
      <c r="B65" s="45" t="s">
        <v>3429</v>
      </c>
      <c r="C65" s="47" t="s">
        <v>688</v>
      </c>
      <c r="D65" s="48" t="s">
        <v>778</v>
      </c>
      <c r="E65" s="48" t="s">
        <v>79</v>
      </c>
      <c r="F65" s="48" t="s">
        <v>719</v>
      </c>
      <c r="G65" s="50">
        <v>108421610</v>
      </c>
      <c r="H65" s="46" t="s">
        <v>109</v>
      </c>
      <c r="I65" s="46" t="s">
        <v>110</v>
      </c>
      <c r="J65" s="51" t="s">
        <v>83</v>
      </c>
      <c r="K65" s="46" t="s">
        <v>84</v>
      </c>
      <c r="L65" s="48" t="s">
        <v>688</v>
      </c>
      <c r="M65" s="48" t="s">
        <v>778</v>
      </c>
      <c r="N65" s="46" t="s">
        <v>779</v>
      </c>
    </row>
    <row r="66" spans="2:14" x14ac:dyDescent="0.25">
      <c r="B66" s="45" t="s">
        <v>3429</v>
      </c>
      <c r="C66" s="47" t="s">
        <v>688</v>
      </c>
      <c r="D66" s="48" t="s">
        <v>778</v>
      </c>
      <c r="E66" s="48" t="s">
        <v>79</v>
      </c>
      <c r="F66" s="48" t="s">
        <v>711</v>
      </c>
      <c r="G66" s="50">
        <v>6084672</v>
      </c>
      <c r="H66" s="46" t="s">
        <v>109</v>
      </c>
      <c r="I66" s="46" t="s">
        <v>110</v>
      </c>
      <c r="J66" s="51" t="s">
        <v>83</v>
      </c>
      <c r="K66" s="46" t="s">
        <v>84</v>
      </c>
      <c r="L66" s="48" t="s">
        <v>688</v>
      </c>
      <c r="M66" s="48" t="s">
        <v>778</v>
      </c>
      <c r="N66" s="46" t="s">
        <v>779</v>
      </c>
    </row>
    <row r="67" spans="2:14" x14ac:dyDescent="0.25">
      <c r="B67" s="45" t="s">
        <v>3429</v>
      </c>
      <c r="C67" s="47" t="s">
        <v>688</v>
      </c>
      <c r="D67" s="48" t="s">
        <v>778</v>
      </c>
      <c r="E67" s="48" t="s">
        <v>79</v>
      </c>
      <c r="F67" s="48" t="s">
        <v>715</v>
      </c>
      <c r="G67" s="50">
        <v>13000000</v>
      </c>
      <c r="H67" s="46" t="s">
        <v>109</v>
      </c>
      <c r="I67" s="46" t="s">
        <v>110</v>
      </c>
      <c r="J67" s="51" t="s">
        <v>83</v>
      </c>
      <c r="K67" s="46" t="s">
        <v>84</v>
      </c>
      <c r="L67" s="48" t="s">
        <v>688</v>
      </c>
      <c r="M67" s="48" t="s">
        <v>778</v>
      </c>
      <c r="N67" s="46" t="s">
        <v>779</v>
      </c>
    </row>
    <row r="68" spans="2:14" x14ac:dyDescent="0.25">
      <c r="B68" s="45" t="s">
        <v>3429</v>
      </c>
      <c r="C68" s="47" t="s">
        <v>688</v>
      </c>
      <c r="D68" s="48" t="s">
        <v>778</v>
      </c>
      <c r="E68" s="48" t="s">
        <v>79</v>
      </c>
      <c r="F68" s="48" t="s">
        <v>716</v>
      </c>
      <c r="G68" s="50">
        <v>35000000</v>
      </c>
      <c r="H68" s="46" t="s">
        <v>109</v>
      </c>
      <c r="I68" s="46" t="s">
        <v>110</v>
      </c>
      <c r="J68" s="51" t="s">
        <v>83</v>
      </c>
      <c r="K68" s="46" t="s">
        <v>84</v>
      </c>
      <c r="L68" s="48" t="s">
        <v>688</v>
      </c>
      <c r="M68" s="48" t="s">
        <v>778</v>
      </c>
      <c r="N68" s="46" t="s">
        <v>779</v>
      </c>
    </row>
    <row r="69" spans="2:14" x14ac:dyDescent="0.25">
      <c r="B69" s="45" t="s">
        <v>3429</v>
      </c>
      <c r="C69" s="47" t="s">
        <v>688</v>
      </c>
      <c r="D69" s="48" t="s">
        <v>778</v>
      </c>
      <c r="E69" s="48" t="s">
        <v>79</v>
      </c>
      <c r="F69" s="48" t="s">
        <v>712</v>
      </c>
      <c r="G69" s="50">
        <v>111654337</v>
      </c>
      <c r="H69" s="46" t="s">
        <v>109</v>
      </c>
      <c r="I69" s="46" t="s">
        <v>110</v>
      </c>
      <c r="J69" s="51" t="s">
        <v>83</v>
      </c>
      <c r="K69" s="46" t="s">
        <v>84</v>
      </c>
      <c r="L69" s="48" t="s">
        <v>688</v>
      </c>
      <c r="M69" s="48" t="s">
        <v>778</v>
      </c>
      <c r="N69" s="46" t="s">
        <v>779</v>
      </c>
    </row>
    <row r="70" spans="2:14" x14ac:dyDescent="0.25">
      <c r="B70" s="45" t="s">
        <v>3429</v>
      </c>
      <c r="C70" s="47" t="s">
        <v>688</v>
      </c>
      <c r="D70" s="48" t="s">
        <v>778</v>
      </c>
      <c r="E70" s="48" t="s">
        <v>79</v>
      </c>
      <c r="F70" s="48" t="s">
        <v>713</v>
      </c>
      <c r="G70" s="50">
        <v>1623837</v>
      </c>
      <c r="H70" s="46" t="s">
        <v>109</v>
      </c>
      <c r="I70" s="46" t="s">
        <v>110</v>
      </c>
      <c r="J70" s="51" t="s">
        <v>83</v>
      </c>
      <c r="K70" s="46" t="s">
        <v>84</v>
      </c>
      <c r="L70" s="48" t="s">
        <v>688</v>
      </c>
      <c r="M70" s="48" t="s">
        <v>778</v>
      </c>
      <c r="N70" s="46" t="s">
        <v>779</v>
      </c>
    </row>
    <row r="71" spans="2:14" x14ac:dyDescent="0.25">
      <c r="B71" s="45" t="s">
        <v>3429</v>
      </c>
      <c r="C71" s="47" t="s">
        <v>688</v>
      </c>
      <c r="D71" s="48" t="s">
        <v>778</v>
      </c>
      <c r="E71" s="48" t="s">
        <v>79</v>
      </c>
      <c r="F71" s="48" t="s">
        <v>833</v>
      </c>
      <c r="G71" s="50">
        <v>58586333</v>
      </c>
      <c r="H71" s="46" t="s">
        <v>109</v>
      </c>
      <c r="I71" s="46" t="s">
        <v>110</v>
      </c>
      <c r="J71" s="51" t="s">
        <v>83</v>
      </c>
      <c r="K71" s="46" t="s">
        <v>84</v>
      </c>
      <c r="L71" s="48" t="s">
        <v>688</v>
      </c>
      <c r="M71" s="48" t="s">
        <v>778</v>
      </c>
      <c r="N71" s="46" t="s">
        <v>779</v>
      </c>
    </row>
    <row r="72" spans="2:14" x14ac:dyDescent="0.25">
      <c r="B72" s="45" t="s">
        <v>3429</v>
      </c>
      <c r="C72" s="47" t="s">
        <v>688</v>
      </c>
      <c r="D72" s="48" t="s">
        <v>778</v>
      </c>
      <c r="E72" s="48" t="s">
        <v>79</v>
      </c>
      <c r="F72" s="48" t="s">
        <v>717</v>
      </c>
      <c r="G72" s="50">
        <v>127459352</v>
      </c>
      <c r="H72" s="46" t="s">
        <v>109</v>
      </c>
      <c r="I72" s="46" t="s">
        <v>110</v>
      </c>
      <c r="J72" s="51" t="s">
        <v>83</v>
      </c>
      <c r="K72" s="46" t="s">
        <v>84</v>
      </c>
      <c r="L72" s="48" t="s">
        <v>688</v>
      </c>
      <c r="M72" s="48" t="s">
        <v>778</v>
      </c>
      <c r="N72" s="46" t="s">
        <v>779</v>
      </c>
    </row>
    <row r="73" spans="2:14" x14ac:dyDescent="0.25">
      <c r="B73" s="45" t="s">
        <v>3429</v>
      </c>
      <c r="C73" s="47" t="s">
        <v>688</v>
      </c>
      <c r="D73" s="48" t="s">
        <v>778</v>
      </c>
      <c r="E73" s="48" t="s">
        <v>79</v>
      </c>
      <c r="F73" s="48" t="s">
        <v>718</v>
      </c>
      <c r="G73" s="50">
        <v>151737829</v>
      </c>
      <c r="H73" s="46" t="s">
        <v>109</v>
      </c>
      <c r="I73" s="46" t="s">
        <v>110</v>
      </c>
      <c r="J73" s="51" t="s">
        <v>83</v>
      </c>
      <c r="K73" s="46" t="s">
        <v>84</v>
      </c>
      <c r="L73" s="48" t="s">
        <v>688</v>
      </c>
      <c r="M73" s="48" t="s">
        <v>778</v>
      </c>
      <c r="N73" s="46" t="s">
        <v>779</v>
      </c>
    </row>
    <row r="74" spans="2:14" x14ac:dyDescent="0.25">
      <c r="B74" s="45" t="s">
        <v>3429</v>
      </c>
      <c r="C74" s="47" t="s">
        <v>688</v>
      </c>
      <c r="D74" s="48" t="s">
        <v>778</v>
      </c>
      <c r="E74" s="48" t="s">
        <v>79</v>
      </c>
      <c r="F74" s="48" t="s">
        <v>714</v>
      </c>
      <c r="G74" s="50">
        <v>65498880</v>
      </c>
      <c r="H74" s="46" t="s">
        <v>109</v>
      </c>
      <c r="I74" s="46" t="s">
        <v>110</v>
      </c>
      <c r="J74" s="51" t="s">
        <v>83</v>
      </c>
      <c r="K74" s="46" t="s">
        <v>84</v>
      </c>
      <c r="L74" s="48" t="s">
        <v>688</v>
      </c>
      <c r="M74" s="48" t="s">
        <v>778</v>
      </c>
      <c r="N74" s="46" t="s">
        <v>779</v>
      </c>
    </row>
    <row r="75" spans="2:14" x14ac:dyDescent="0.25">
      <c r="B75" s="45" t="s">
        <v>3429</v>
      </c>
      <c r="C75" s="47" t="s">
        <v>688</v>
      </c>
      <c r="D75" s="48" t="s">
        <v>778</v>
      </c>
      <c r="E75" s="48" t="s">
        <v>79</v>
      </c>
      <c r="F75" s="48" t="s">
        <v>834</v>
      </c>
      <c r="G75" s="50">
        <v>90963420</v>
      </c>
      <c r="H75" s="46" t="s">
        <v>109</v>
      </c>
      <c r="I75" s="46" t="s">
        <v>110</v>
      </c>
      <c r="J75" s="51" t="s">
        <v>83</v>
      </c>
      <c r="K75" s="46" t="s">
        <v>84</v>
      </c>
      <c r="L75" s="48" t="s">
        <v>688</v>
      </c>
      <c r="M75" s="48" t="s">
        <v>778</v>
      </c>
      <c r="N75" s="46" t="s">
        <v>779</v>
      </c>
    </row>
    <row r="76" spans="2:14" x14ac:dyDescent="0.25">
      <c r="B76" s="45" t="s">
        <v>3429</v>
      </c>
      <c r="C76" s="47" t="s">
        <v>688</v>
      </c>
      <c r="D76" s="48" t="s">
        <v>778</v>
      </c>
      <c r="E76" s="48" t="s">
        <v>79</v>
      </c>
      <c r="F76" s="48" t="s">
        <v>835</v>
      </c>
      <c r="G76" s="50">
        <v>26391040</v>
      </c>
      <c r="H76" s="46" t="s">
        <v>109</v>
      </c>
      <c r="I76" s="46" t="s">
        <v>110</v>
      </c>
      <c r="J76" s="51" t="s">
        <v>83</v>
      </c>
      <c r="K76" s="46" t="s">
        <v>84</v>
      </c>
      <c r="L76" s="48" t="s">
        <v>688</v>
      </c>
      <c r="M76" s="48" t="s">
        <v>778</v>
      </c>
      <c r="N76" s="46" t="s">
        <v>779</v>
      </c>
    </row>
    <row r="77" spans="2:14" x14ac:dyDescent="0.25">
      <c r="B77" s="45" t="s">
        <v>3429</v>
      </c>
      <c r="C77" s="47" t="s">
        <v>688</v>
      </c>
      <c r="D77" s="48" t="s">
        <v>778</v>
      </c>
      <c r="E77" s="48" t="s">
        <v>79</v>
      </c>
      <c r="F77" s="48" t="s">
        <v>836</v>
      </c>
      <c r="G77" s="50">
        <v>112681834</v>
      </c>
      <c r="H77" s="46" t="s">
        <v>109</v>
      </c>
      <c r="I77" s="46" t="s">
        <v>110</v>
      </c>
      <c r="J77" s="51" t="s">
        <v>83</v>
      </c>
      <c r="K77" s="46" t="s">
        <v>84</v>
      </c>
      <c r="L77" s="48" t="s">
        <v>688</v>
      </c>
      <c r="M77" s="48" t="s">
        <v>778</v>
      </c>
      <c r="N77" s="46" t="s">
        <v>779</v>
      </c>
    </row>
    <row r="78" spans="2:14" x14ac:dyDescent="0.25">
      <c r="B78" s="45" t="s">
        <v>3429</v>
      </c>
      <c r="C78" s="47" t="s">
        <v>688</v>
      </c>
      <c r="D78" s="48" t="s">
        <v>778</v>
      </c>
      <c r="E78" s="48" t="s">
        <v>79</v>
      </c>
      <c r="F78" s="48" t="s">
        <v>837</v>
      </c>
      <c r="G78" s="50">
        <v>15000000</v>
      </c>
      <c r="H78" s="46" t="s">
        <v>109</v>
      </c>
      <c r="I78" s="46" t="s">
        <v>110</v>
      </c>
      <c r="J78" s="51" t="s">
        <v>83</v>
      </c>
      <c r="K78" s="46" t="s">
        <v>84</v>
      </c>
      <c r="L78" s="48" t="s">
        <v>688</v>
      </c>
      <c r="M78" s="48" t="s">
        <v>778</v>
      </c>
      <c r="N78" s="46" t="s">
        <v>779</v>
      </c>
    </row>
    <row r="79" spans="2:14" x14ac:dyDescent="0.25">
      <c r="B79" s="45" t="s">
        <v>3429</v>
      </c>
      <c r="C79" s="47" t="s">
        <v>688</v>
      </c>
      <c r="D79" s="48" t="s">
        <v>778</v>
      </c>
      <c r="E79" s="48" t="s">
        <v>79</v>
      </c>
      <c r="F79" s="48" t="s">
        <v>838</v>
      </c>
      <c r="G79" s="50">
        <v>7000000</v>
      </c>
      <c r="H79" s="46" t="s">
        <v>109</v>
      </c>
      <c r="I79" s="46" t="s">
        <v>110</v>
      </c>
      <c r="J79" s="51" t="s">
        <v>83</v>
      </c>
      <c r="K79" s="46" t="s">
        <v>84</v>
      </c>
      <c r="L79" s="48" t="s">
        <v>688</v>
      </c>
      <c r="M79" s="48" t="s">
        <v>778</v>
      </c>
      <c r="N79" s="46" t="s">
        <v>779</v>
      </c>
    </row>
    <row r="80" spans="2:14" x14ac:dyDescent="0.25">
      <c r="B80" s="45" t="s">
        <v>3429</v>
      </c>
      <c r="C80" s="47" t="s">
        <v>688</v>
      </c>
      <c r="D80" s="48" t="s">
        <v>778</v>
      </c>
      <c r="E80" s="48" t="s">
        <v>79</v>
      </c>
      <c r="F80" s="48" t="s">
        <v>108</v>
      </c>
      <c r="G80" s="50">
        <v>14265710</v>
      </c>
      <c r="H80" s="46" t="s">
        <v>109</v>
      </c>
      <c r="I80" s="46" t="s">
        <v>110</v>
      </c>
      <c r="J80" s="51" t="s">
        <v>83</v>
      </c>
      <c r="K80" s="46" t="s">
        <v>84</v>
      </c>
      <c r="L80" s="48" t="s">
        <v>688</v>
      </c>
      <c r="M80" s="48" t="s">
        <v>778</v>
      </c>
      <c r="N80" s="46" t="s">
        <v>779</v>
      </c>
    </row>
    <row r="81" spans="2:14" x14ac:dyDescent="0.25">
      <c r="C81" s="47" t="s">
        <v>1154</v>
      </c>
      <c r="D81" s="48" t="s">
        <v>1155</v>
      </c>
      <c r="E81" s="48" t="s">
        <v>1156</v>
      </c>
      <c r="F81" s="48" t="s">
        <v>108</v>
      </c>
      <c r="G81" s="50">
        <v>6000000000</v>
      </c>
      <c r="H81" s="46" t="s">
        <v>109</v>
      </c>
      <c r="I81" s="46" t="s">
        <v>110</v>
      </c>
      <c r="J81" s="51" t="s">
        <v>83</v>
      </c>
      <c r="K81" s="46" t="s">
        <v>84</v>
      </c>
      <c r="L81" s="48" t="s">
        <v>688</v>
      </c>
      <c r="M81" s="48" t="s">
        <v>701</v>
      </c>
      <c r="N81" s="46" t="s">
        <v>1157</v>
      </c>
    </row>
    <row r="82" spans="2:14" x14ac:dyDescent="0.25">
      <c r="C82" s="47" t="s">
        <v>1154</v>
      </c>
      <c r="D82" s="48" t="s">
        <v>2229</v>
      </c>
      <c r="E82" s="48" t="s">
        <v>2227</v>
      </c>
      <c r="F82" s="48" t="s">
        <v>108</v>
      </c>
      <c r="G82" s="50">
        <v>1190359704</v>
      </c>
      <c r="H82" s="46" t="s">
        <v>109</v>
      </c>
      <c r="I82" s="46" t="s">
        <v>110</v>
      </c>
      <c r="J82" s="51" t="s">
        <v>83</v>
      </c>
      <c r="K82" s="46" t="s">
        <v>84</v>
      </c>
      <c r="L82" s="48" t="s">
        <v>688</v>
      </c>
      <c r="M82" s="48" t="s">
        <v>701</v>
      </c>
      <c r="N82" s="46" t="s">
        <v>2230</v>
      </c>
    </row>
    <row r="83" spans="2:14" x14ac:dyDescent="0.25">
      <c r="C83" s="47" t="s">
        <v>1154</v>
      </c>
      <c r="D83" s="48" t="s">
        <v>2464</v>
      </c>
      <c r="E83" s="48" t="s">
        <v>2454</v>
      </c>
      <c r="F83" s="48" t="s">
        <v>108</v>
      </c>
      <c r="G83" s="50">
        <v>100000000</v>
      </c>
      <c r="H83" s="46" t="s">
        <v>109</v>
      </c>
      <c r="I83" s="46" t="s">
        <v>110</v>
      </c>
      <c r="J83" s="51" t="s">
        <v>83</v>
      </c>
      <c r="K83" s="46" t="s">
        <v>84</v>
      </c>
      <c r="L83" s="48" t="s">
        <v>688</v>
      </c>
      <c r="M83" s="48" t="s">
        <v>701</v>
      </c>
      <c r="N83" s="46" t="s">
        <v>2465</v>
      </c>
    </row>
    <row r="84" spans="2:14" x14ac:dyDescent="0.25">
      <c r="C84" s="47" t="s">
        <v>1154</v>
      </c>
      <c r="D84" s="48" t="s">
        <v>2509</v>
      </c>
      <c r="E84" s="48" t="s">
        <v>2477</v>
      </c>
      <c r="F84" s="48" t="s">
        <v>108</v>
      </c>
      <c r="G84" s="50">
        <v>5700000000</v>
      </c>
      <c r="H84" s="46" t="s">
        <v>109</v>
      </c>
      <c r="I84" s="46" t="s">
        <v>110</v>
      </c>
      <c r="J84" s="51" t="s">
        <v>83</v>
      </c>
      <c r="K84" s="46" t="s">
        <v>84</v>
      </c>
      <c r="L84" s="48" t="s">
        <v>688</v>
      </c>
      <c r="M84" s="48" t="s">
        <v>701</v>
      </c>
      <c r="N84" s="46" t="s">
        <v>2510</v>
      </c>
    </row>
    <row r="85" spans="2:14" x14ac:dyDescent="0.25">
      <c r="C85" s="47" t="s">
        <v>688</v>
      </c>
      <c r="D85" s="48" t="s">
        <v>701</v>
      </c>
      <c r="E85" s="48" t="s">
        <v>79</v>
      </c>
      <c r="F85" s="48" t="s">
        <v>108</v>
      </c>
      <c r="G85" s="50">
        <v>2252548865</v>
      </c>
      <c r="H85" s="46" t="s">
        <v>109</v>
      </c>
      <c r="I85" s="46" t="s">
        <v>110</v>
      </c>
      <c r="J85" s="51" t="s">
        <v>83</v>
      </c>
      <c r="K85" s="46" t="s">
        <v>84</v>
      </c>
      <c r="L85" s="48" t="s">
        <v>688</v>
      </c>
      <c r="M85" s="48" t="s">
        <v>701</v>
      </c>
      <c r="N85" s="46" t="s">
        <v>702</v>
      </c>
    </row>
    <row r="86" spans="2:14" x14ac:dyDescent="0.25">
      <c r="B86" s="45" t="s">
        <v>3429</v>
      </c>
      <c r="C86" s="47" t="s">
        <v>688</v>
      </c>
      <c r="D86" s="48" t="s">
        <v>798</v>
      </c>
      <c r="E86" s="48" t="s">
        <v>79</v>
      </c>
      <c r="F86" s="48" t="s">
        <v>108</v>
      </c>
      <c r="G86" s="50">
        <v>44143301</v>
      </c>
      <c r="H86" s="46" t="s">
        <v>81</v>
      </c>
      <c r="I86" s="46" t="s">
        <v>82</v>
      </c>
      <c r="J86" s="51" t="s">
        <v>83</v>
      </c>
      <c r="K86" s="46" t="s">
        <v>84</v>
      </c>
      <c r="L86" s="48" t="s">
        <v>688</v>
      </c>
      <c r="M86" s="48" t="s">
        <v>798</v>
      </c>
      <c r="N86" s="46" t="s">
        <v>799</v>
      </c>
    </row>
    <row r="87" spans="2:14" x14ac:dyDescent="0.25">
      <c r="B87" s="45" t="s">
        <v>3429</v>
      </c>
      <c r="C87" s="47" t="s">
        <v>688</v>
      </c>
      <c r="D87" s="48" t="s">
        <v>798</v>
      </c>
      <c r="E87" s="48" t="s">
        <v>79</v>
      </c>
      <c r="F87" s="48" t="s">
        <v>151</v>
      </c>
      <c r="G87" s="50">
        <v>6</v>
      </c>
      <c r="H87" s="46" t="s">
        <v>81</v>
      </c>
      <c r="I87" s="46" t="s">
        <v>82</v>
      </c>
      <c r="J87" s="51" t="s">
        <v>83</v>
      </c>
      <c r="K87" s="46" t="s">
        <v>84</v>
      </c>
      <c r="L87" s="48" t="s">
        <v>688</v>
      </c>
      <c r="M87" s="48" t="s">
        <v>798</v>
      </c>
      <c r="N87" s="46" t="s">
        <v>799</v>
      </c>
    </row>
    <row r="88" spans="2:14" x14ac:dyDescent="0.25">
      <c r="B88" s="45" t="s">
        <v>3429</v>
      </c>
      <c r="C88" s="47" t="s">
        <v>688</v>
      </c>
      <c r="D88" s="48" t="s">
        <v>810</v>
      </c>
      <c r="E88" s="48" t="s">
        <v>79</v>
      </c>
      <c r="F88" s="48" t="s">
        <v>299</v>
      </c>
      <c r="G88" s="50">
        <v>2315892</v>
      </c>
      <c r="H88" s="46" t="s">
        <v>81</v>
      </c>
      <c r="I88" s="46" t="s">
        <v>82</v>
      </c>
      <c r="J88" s="51" t="s">
        <v>83</v>
      </c>
      <c r="K88" s="46" t="s">
        <v>84</v>
      </c>
      <c r="L88" s="48" t="s">
        <v>688</v>
      </c>
      <c r="M88" s="48" t="s">
        <v>810</v>
      </c>
      <c r="N88" s="46" t="s">
        <v>779</v>
      </c>
    </row>
    <row r="89" spans="2:14" x14ac:dyDescent="0.25">
      <c r="B89" s="45" t="s">
        <v>3429</v>
      </c>
      <c r="C89" s="47" t="s">
        <v>688</v>
      </c>
      <c r="D89" s="48" t="s">
        <v>810</v>
      </c>
      <c r="E89" s="48" t="s">
        <v>79</v>
      </c>
      <c r="F89" s="48" t="s">
        <v>151</v>
      </c>
      <c r="G89" s="50">
        <v>2482067</v>
      </c>
      <c r="H89" s="46" t="s">
        <v>81</v>
      </c>
      <c r="I89" s="46" t="s">
        <v>82</v>
      </c>
      <c r="J89" s="51" t="s">
        <v>83</v>
      </c>
      <c r="K89" s="46" t="s">
        <v>84</v>
      </c>
      <c r="L89" s="48" t="s">
        <v>688</v>
      </c>
      <c r="M89" s="48" t="s">
        <v>810</v>
      </c>
      <c r="N89" s="46" t="s">
        <v>779</v>
      </c>
    </row>
    <row r="90" spans="2:14" x14ac:dyDescent="0.25">
      <c r="B90" s="45" t="s">
        <v>3429</v>
      </c>
      <c r="C90" s="47" t="s">
        <v>688</v>
      </c>
      <c r="D90" s="48" t="s">
        <v>810</v>
      </c>
      <c r="E90" s="48" t="s">
        <v>79</v>
      </c>
      <c r="F90" s="48" t="s">
        <v>108</v>
      </c>
      <c r="G90" s="50">
        <v>21545034</v>
      </c>
      <c r="H90" s="46" t="s">
        <v>81</v>
      </c>
      <c r="I90" s="46" t="s">
        <v>82</v>
      </c>
      <c r="J90" s="51" t="s">
        <v>83</v>
      </c>
      <c r="K90" s="46" t="s">
        <v>84</v>
      </c>
      <c r="L90" s="48" t="s">
        <v>688</v>
      </c>
      <c r="M90" s="48" t="s">
        <v>810</v>
      </c>
      <c r="N90" s="46" t="s">
        <v>779</v>
      </c>
    </row>
    <row r="91" spans="2:14" x14ac:dyDescent="0.25">
      <c r="B91" s="45" t="s">
        <v>3429</v>
      </c>
      <c r="C91" s="47" t="s">
        <v>688</v>
      </c>
      <c r="D91" s="48" t="s">
        <v>810</v>
      </c>
      <c r="E91" s="48" t="s">
        <v>79</v>
      </c>
      <c r="F91" s="48" t="s">
        <v>690</v>
      </c>
      <c r="G91" s="50">
        <v>13405499</v>
      </c>
      <c r="H91" s="46" t="s">
        <v>81</v>
      </c>
      <c r="I91" s="46" t="s">
        <v>82</v>
      </c>
      <c r="J91" s="51" t="s">
        <v>83</v>
      </c>
      <c r="K91" s="46" t="s">
        <v>84</v>
      </c>
      <c r="L91" s="48" t="s">
        <v>688</v>
      </c>
      <c r="M91" s="48" t="s">
        <v>810</v>
      </c>
      <c r="N91" s="46" t="s">
        <v>779</v>
      </c>
    </row>
    <row r="92" spans="2:14" x14ac:dyDescent="0.25">
      <c r="C92" s="47" t="s">
        <v>1154</v>
      </c>
      <c r="D92" s="48" t="s">
        <v>3092</v>
      </c>
      <c r="E92" s="48" t="s">
        <v>3086</v>
      </c>
      <c r="F92" s="48" t="s">
        <v>108</v>
      </c>
      <c r="G92" s="50">
        <v>151238868</v>
      </c>
      <c r="H92" s="46" t="s">
        <v>81</v>
      </c>
      <c r="I92" s="46" t="s">
        <v>82</v>
      </c>
      <c r="J92" s="51" t="s">
        <v>83</v>
      </c>
      <c r="K92" s="46" t="s">
        <v>84</v>
      </c>
      <c r="L92" s="48" t="s">
        <v>688</v>
      </c>
      <c r="M92" s="48" t="s">
        <v>704</v>
      </c>
      <c r="N92" s="46" t="s">
        <v>3093</v>
      </c>
    </row>
    <row r="93" spans="2:14" x14ac:dyDescent="0.25">
      <c r="C93" s="47" t="s">
        <v>1154</v>
      </c>
      <c r="D93" s="48" t="s">
        <v>3315</v>
      </c>
      <c r="E93" s="48" t="s">
        <v>3312</v>
      </c>
      <c r="F93" s="48" t="s">
        <v>108</v>
      </c>
      <c r="G93" s="50">
        <v>100000000</v>
      </c>
      <c r="H93" s="46" t="s">
        <v>81</v>
      </c>
      <c r="I93" s="46" t="s">
        <v>82</v>
      </c>
      <c r="J93" s="51" t="s">
        <v>83</v>
      </c>
      <c r="K93" s="46" t="s">
        <v>84</v>
      </c>
      <c r="L93" s="48" t="s">
        <v>688</v>
      </c>
      <c r="M93" s="48" t="s">
        <v>704</v>
      </c>
      <c r="N93" s="46" t="s">
        <v>3316</v>
      </c>
    </row>
    <row r="94" spans="2:14" x14ac:dyDescent="0.25">
      <c r="C94" s="47" t="s">
        <v>688</v>
      </c>
      <c r="D94" s="48" t="s">
        <v>704</v>
      </c>
      <c r="E94" s="48" t="s">
        <v>79</v>
      </c>
      <c r="F94" s="48" t="s">
        <v>108</v>
      </c>
      <c r="G94" s="50">
        <v>500000000</v>
      </c>
      <c r="H94" s="46" t="s">
        <v>81</v>
      </c>
      <c r="I94" s="46" t="s">
        <v>82</v>
      </c>
      <c r="J94" s="51" t="s">
        <v>83</v>
      </c>
      <c r="K94" s="46" t="s">
        <v>84</v>
      </c>
      <c r="L94" s="48" t="s">
        <v>688</v>
      </c>
      <c r="M94" s="48" t="s">
        <v>704</v>
      </c>
      <c r="N94" s="46" t="s">
        <v>702</v>
      </c>
    </row>
    <row r="95" spans="2:14" x14ac:dyDescent="0.25">
      <c r="B95" s="45" t="s">
        <v>3429</v>
      </c>
      <c r="C95" s="47" t="s">
        <v>688</v>
      </c>
      <c r="D95" s="48" t="s">
        <v>796</v>
      </c>
      <c r="E95" s="48" t="s">
        <v>79</v>
      </c>
      <c r="F95" s="48" t="s">
        <v>151</v>
      </c>
      <c r="G95" s="50">
        <v>5892577</v>
      </c>
      <c r="H95" s="46" t="s">
        <v>87</v>
      </c>
      <c r="I95" s="46" t="s">
        <v>88</v>
      </c>
      <c r="J95" s="51" t="s">
        <v>83</v>
      </c>
      <c r="K95" s="46" t="s">
        <v>84</v>
      </c>
      <c r="L95" s="48" t="s">
        <v>688</v>
      </c>
      <c r="M95" s="48" t="s">
        <v>796</v>
      </c>
      <c r="N95" s="46" t="s">
        <v>797</v>
      </c>
    </row>
    <row r="96" spans="2:14" x14ac:dyDescent="0.25">
      <c r="B96" s="45" t="s">
        <v>3429</v>
      </c>
      <c r="C96" s="47" t="s">
        <v>688</v>
      </c>
      <c r="D96" s="48" t="s">
        <v>796</v>
      </c>
      <c r="E96" s="48" t="s">
        <v>79</v>
      </c>
      <c r="F96" s="48" t="s">
        <v>710</v>
      </c>
      <c r="G96" s="50">
        <v>3083820</v>
      </c>
      <c r="H96" s="46" t="s">
        <v>87</v>
      </c>
      <c r="I96" s="46" t="s">
        <v>88</v>
      </c>
      <c r="J96" s="51" t="s">
        <v>83</v>
      </c>
      <c r="K96" s="46" t="s">
        <v>84</v>
      </c>
      <c r="L96" s="48" t="s">
        <v>688</v>
      </c>
      <c r="M96" s="48" t="s">
        <v>796</v>
      </c>
      <c r="N96" s="46" t="s">
        <v>797</v>
      </c>
    </row>
    <row r="97" spans="2:14" x14ac:dyDescent="0.25">
      <c r="B97" s="45" t="s">
        <v>3429</v>
      </c>
      <c r="C97" s="47" t="s">
        <v>688</v>
      </c>
      <c r="D97" s="48" t="s">
        <v>796</v>
      </c>
      <c r="E97" s="48" t="s">
        <v>79</v>
      </c>
      <c r="F97" s="48" t="s">
        <v>714</v>
      </c>
      <c r="G97" s="50">
        <v>11975000</v>
      </c>
      <c r="H97" s="46" t="s">
        <v>87</v>
      </c>
      <c r="I97" s="46" t="s">
        <v>88</v>
      </c>
      <c r="J97" s="51" t="s">
        <v>83</v>
      </c>
      <c r="K97" s="46" t="s">
        <v>84</v>
      </c>
      <c r="L97" s="48" t="s">
        <v>688</v>
      </c>
      <c r="M97" s="48" t="s">
        <v>796</v>
      </c>
      <c r="N97" s="46" t="s">
        <v>797</v>
      </c>
    </row>
    <row r="98" spans="2:14" x14ac:dyDescent="0.25">
      <c r="B98" s="45" t="s">
        <v>3429</v>
      </c>
      <c r="C98" s="47" t="s">
        <v>688</v>
      </c>
      <c r="D98" s="48" t="s">
        <v>796</v>
      </c>
      <c r="E98" s="48" t="s">
        <v>79</v>
      </c>
      <c r="F98" s="48" t="s">
        <v>707</v>
      </c>
      <c r="G98" s="50">
        <v>4997247</v>
      </c>
      <c r="H98" s="46" t="s">
        <v>87</v>
      </c>
      <c r="I98" s="46" t="s">
        <v>88</v>
      </c>
      <c r="J98" s="51" t="s">
        <v>83</v>
      </c>
      <c r="K98" s="46" t="s">
        <v>84</v>
      </c>
      <c r="L98" s="48" t="s">
        <v>688</v>
      </c>
      <c r="M98" s="48" t="s">
        <v>796</v>
      </c>
      <c r="N98" s="46" t="s">
        <v>797</v>
      </c>
    </row>
    <row r="99" spans="2:14" x14ac:dyDescent="0.25">
      <c r="B99" s="45" t="s">
        <v>3429</v>
      </c>
      <c r="C99" s="47" t="s">
        <v>688</v>
      </c>
      <c r="D99" s="48" t="s">
        <v>796</v>
      </c>
      <c r="E99" s="48" t="s">
        <v>79</v>
      </c>
      <c r="F99" s="48" t="s">
        <v>711</v>
      </c>
      <c r="G99" s="50">
        <v>7563509</v>
      </c>
      <c r="H99" s="46" t="s">
        <v>87</v>
      </c>
      <c r="I99" s="46" t="s">
        <v>88</v>
      </c>
      <c r="J99" s="51" t="s">
        <v>83</v>
      </c>
      <c r="K99" s="46" t="s">
        <v>84</v>
      </c>
      <c r="L99" s="48" t="s">
        <v>688</v>
      </c>
      <c r="M99" s="48" t="s">
        <v>796</v>
      </c>
      <c r="N99" s="46" t="s">
        <v>797</v>
      </c>
    </row>
    <row r="100" spans="2:14" x14ac:dyDescent="0.25">
      <c r="B100" s="45" t="s">
        <v>3429</v>
      </c>
      <c r="C100" s="47" t="s">
        <v>688</v>
      </c>
      <c r="D100" s="48" t="s">
        <v>796</v>
      </c>
      <c r="E100" s="48" t="s">
        <v>79</v>
      </c>
      <c r="F100" s="48" t="s">
        <v>299</v>
      </c>
      <c r="G100" s="50">
        <v>1502362</v>
      </c>
      <c r="H100" s="46" t="s">
        <v>87</v>
      </c>
      <c r="I100" s="46" t="s">
        <v>88</v>
      </c>
      <c r="J100" s="51" t="s">
        <v>83</v>
      </c>
      <c r="K100" s="46" t="s">
        <v>84</v>
      </c>
      <c r="L100" s="48" t="s">
        <v>688</v>
      </c>
      <c r="M100" s="48" t="s">
        <v>796</v>
      </c>
      <c r="N100" s="46" t="s">
        <v>797</v>
      </c>
    </row>
    <row r="101" spans="2:14" x14ac:dyDescent="0.25">
      <c r="B101" s="45" t="s">
        <v>3429</v>
      </c>
      <c r="C101" s="47" t="s">
        <v>688</v>
      </c>
      <c r="D101" s="48" t="s">
        <v>796</v>
      </c>
      <c r="E101" s="48" t="s">
        <v>79</v>
      </c>
      <c r="F101" s="48" t="s">
        <v>712</v>
      </c>
      <c r="G101" s="50">
        <v>6466893</v>
      </c>
      <c r="H101" s="46" t="s">
        <v>87</v>
      </c>
      <c r="I101" s="46" t="s">
        <v>88</v>
      </c>
      <c r="J101" s="51" t="s">
        <v>83</v>
      </c>
      <c r="K101" s="46" t="s">
        <v>84</v>
      </c>
      <c r="L101" s="48" t="s">
        <v>688</v>
      </c>
      <c r="M101" s="48" t="s">
        <v>796</v>
      </c>
      <c r="N101" s="46" t="s">
        <v>797</v>
      </c>
    </row>
    <row r="102" spans="2:14" x14ac:dyDescent="0.25">
      <c r="B102" s="45" t="s">
        <v>3429</v>
      </c>
      <c r="C102" s="47" t="s">
        <v>688</v>
      </c>
      <c r="D102" s="48" t="s">
        <v>796</v>
      </c>
      <c r="E102" s="48" t="s">
        <v>79</v>
      </c>
      <c r="F102" s="48" t="s">
        <v>690</v>
      </c>
      <c r="G102" s="50">
        <v>3081700</v>
      </c>
      <c r="H102" s="46" t="s">
        <v>87</v>
      </c>
      <c r="I102" s="46" t="s">
        <v>88</v>
      </c>
      <c r="J102" s="51" t="s">
        <v>83</v>
      </c>
      <c r="K102" s="46" t="s">
        <v>84</v>
      </c>
      <c r="L102" s="48" t="s">
        <v>688</v>
      </c>
      <c r="M102" s="48" t="s">
        <v>796</v>
      </c>
      <c r="N102" s="46" t="s">
        <v>797</v>
      </c>
    </row>
    <row r="103" spans="2:14" x14ac:dyDescent="0.25">
      <c r="B103" s="45" t="s">
        <v>3429</v>
      </c>
      <c r="C103" s="47" t="s">
        <v>688</v>
      </c>
      <c r="D103" s="48" t="s">
        <v>796</v>
      </c>
      <c r="E103" s="48" t="s">
        <v>79</v>
      </c>
      <c r="F103" s="48" t="s">
        <v>108</v>
      </c>
      <c r="G103" s="50">
        <v>2340736</v>
      </c>
      <c r="H103" s="46" t="s">
        <v>87</v>
      </c>
      <c r="I103" s="46" t="s">
        <v>88</v>
      </c>
      <c r="J103" s="51" t="s">
        <v>83</v>
      </c>
      <c r="K103" s="46" t="s">
        <v>84</v>
      </c>
      <c r="L103" s="48" t="s">
        <v>688</v>
      </c>
      <c r="M103" s="48" t="s">
        <v>796</v>
      </c>
      <c r="N103" s="46" t="s">
        <v>797</v>
      </c>
    </row>
    <row r="104" spans="2:14" x14ac:dyDescent="0.25">
      <c r="B104" s="45" t="s">
        <v>3429</v>
      </c>
      <c r="C104" s="47" t="s">
        <v>688</v>
      </c>
      <c r="D104" s="48" t="s">
        <v>796</v>
      </c>
      <c r="E104" s="48" t="s">
        <v>79</v>
      </c>
      <c r="F104" s="48" t="s">
        <v>692</v>
      </c>
      <c r="G104" s="50">
        <v>482901</v>
      </c>
      <c r="H104" s="46" t="s">
        <v>87</v>
      </c>
      <c r="I104" s="46" t="s">
        <v>88</v>
      </c>
      <c r="J104" s="51" t="s">
        <v>83</v>
      </c>
      <c r="K104" s="46" t="s">
        <v>84</v>
      </c>
      <c r="L104" s="48" t="s">
        <v>688</v>
      </c>
      <c r="M104" s="48" t="s">
        <v>796</v>
      </c>
      <c r="N104" s="46" t="s">
        <v>797</v>
      </c>
    </row>
    <row r="105" spans="2:14" x14ac:dyDescent="0.25">
      <c r="B105" s="45" t="s">
        <v>3429</v>
      </c>
      <c r="C105" s="47" t="s">
        <v>688</v>
      </c>
      <c r="D105" s="48" t="s">
        <v>796</v>
      </c>
      <c r="E105" s="48" t="s">
        <v>79</v>
      </c>
      <c r="F105" s="48" t="s">
        <v>713</v>
      </c>
      <c r="G105" s="50">
        <v>28271338</v>
      </c>
      <c r="H105" s="46" t="s">
        <v>87</v>
      </c>
      <c r="I105" s="46" t="s">
        <v>88</v>
      </c>
      <c r="J105" s="51" t="s">
        <v>83</v>
      </c>
      <c r="K105" s="46" t="s">
        <v>84</v>
      </c>
      <c r="L105" s="48" t="s">
        <v>688</v>
      </c>
      <c r="M105" s="48" t="s">
        <v>796</v>
      </c>
      <c r="N105" s="46" t="s">
        <v>797</v>
      </c>
    </row>
    <row r="106" spans="2:14" x14ac:dyDescent="0.25">
      <c r="B106" s="45" t="s">
        <v>3429</v>
      </c>
      <c r="C106" s="47" t="s">
        <v>688</v>
      </c>
      <c r="D106" s="48" t="s">
        <v>796</v>
      </c>
      <c r="E106" s="48" t="s">
        <v>79</v>
      </c>
      <c r="F106" s="48" t="s">
        <v>693</v>
      </c>
      <c r="G106" s="50">
        <v>3083820</v>
      </c>
      <c r="H106" s="46" t="s">
        <v>87</v>
      </c>
      <c r="I106" s="46" t="s">
        <v>88</v>
      </c>
      <c r="J106" s="51" t="s">
        <v>83</v>
      </c>
      <c r="K106" s="46" t="s">
        <v>84</v>
      </c>
      <c r="L106" s="48" t="s">
        <v>688</v>
      </c>
      <c r="M106" s="48" t="s">
        <v>796</v>
      </c>
      <c r="N106" s="46" t="s">
        <v>797</v>
      </c>
    </row>
    <row r="107" spans="2:14" x14ac:dyDescent="0.25">
      <c r="B107" s="45" t="s">
        <v>3429</v>
      </c>
      <c r="C107" s="47" t="s">
        <v>688</v>
      </c>
      <c r="D107" s="48" t="s">
        <v>796</v>
      </c>
      <c r="E107" s="48" t="s">
        <v>79</v>
      </c>
      <c r="F107" s="48" t="s">
        <v>694</v>
      </c>
      <c r="G107" s="50">
        <v>1850292</v>
      </c>
      <c r="H107" s="46" t="s">
        <v>87</v>
      </c>
      <c r="I107" s="46" t="s">
        <v>88</v>
      </c>
      <c r="J107" s="51" t="s">
        <v>83</v>
      </c>
      <c r="K107" s="46" t="s">
        <v>84</v>
      </c>
      <c r="L107" s="48" t="s">
        <v>688</v>
      </c>
      <c r="M107" s="48" t="s">
        <v>796</v>
      </c>
      <c r="N107" s="46" t="s">
        <v>797</v>
      </c>
    </row>
    <row r="108" spans="2:14" x14ac:dyDescent="0.25">
      <c r="B108" s="45" t="s">
        <v>3429</v>
      </c>
      <c r="C108" s="47" t="s">
        <v>688</v>
      </c>
      <c r="D108" s="48" t="s">
        <v>796</v>
      </c>
      <c r="E108" s="48" t="s">
        <v>79</v>
      </c>
      <c r="F108" s="48" t="s">
        <v>720</v>
      </c>
      <c r="G108" s="50">
        <v>3083820</v>
      </c>
      <c r="H108" s="46" t="s">
        <v>87</v>
      </c>
      <c r="I108" s="46" t="s">
        <v>88</v>
      </c>
      <c r="J108" s="51" t="s">
        <v>83</v>
      </c>
      <c r="K108" s="46" t="s">
        <v>84</v>
      </c>
      <c r="L108" s="48" t="s">
        <v>688</v>
      </c>
      <c r="M108" s="48" t="s">
        <v>796</v>
      </c>
      <c r="N108" s="46" t="s">
        <v>797</v>
      </c>
    </row>
    <row r="109" spans="2:14" x14ac:dyDescent="0.25">
      <c r="B109" s="45" t="s">
        <v>3429</v>
      </c>
      <c r="C109" s="47" t="s">
        <v>688</v>
      </c>
      <c r="D109" s="48" t="s">
        <v>796</v>
      </c>
      <c r="E109" s="48" t="s">
        <v>79</v>
      </c>
      <c r="F109" s="48" t="s">
        <v>721</v>
      </c>
      <c r="G109" s="50">
        <v>3083820</v>
      </c>
      <c r="H109" s="46" t="s">
        <v>87</v>
      </c>
      <c r="I109" s="46" t="s">
        <v>88</v>
      </c>
      <c r="J109" s="51" t="s">
        <v>83</v>
      </c>
      <c r="K109" s="46" t="s">
        <v>84</v>
      </c>
      <c r="L109" s="48" t="s">
        <v>688</v>
      </c>
      <c r="M109" s="48" t="s">
        <v>796</v>
      </c>
      <c r="N109" s="46" t="s">
        <v>797</v>
      </c>
    </row>
    <row r="110" spans="2:14" x14ac:dyDescent="0.25">
      <c r="B110" s="45" t="s">
        <v>3429</v>
      </c>
      <c r="C110" s="47" t="s">
        <v>688</v>
      </c>
      <c r="D110" s="48" t="s">
        <v>796</v>
      </c>
      <c r="E110" s="48" t="s">
        <v>79</v>
      </c>
      <c r="F110" s="48" t="s">
        <v>708</v>
      </c>
      <c r="G110" s="50">
        <v>3083820</v>
      </c>
      <c r="H110" s="46" t="s">
        <v>87</v>
      </c>
      <c r="I110" s="46" t="s">
        <v>88</v>
      </c>
      <c r="J110" s="51" t="s">
        <v>83</v>
      </c>
      <c r="K110" s="46" t="s">
        <v>84</v>
      </c>
      <c r="L110" s="48" t="s">
        <v>688</v>
      </c>
      <c r="M110" s="48" t="s">
        <v>796</v>
      </c>
      <c r="N110" s="46" t="s">
        <v>797</v>
      </c>
    </row>
    <row r="111" spans="2:14" x14ac:dyDescent="0.25">
      <c r="B111" s="45" t="s">
        <v>3429</v>
      </c>
      <c r="C111" s="47" t="s">
        <v>688</v>
      </c>
      <c r="D111" s="48" t="s">
        <v>796</v>
      </c>
      <c r="E111" s="48" t="s">
        <v>79</v>
      </c>
      <c r="F111" s="48" t="s">
        <v>709</v>
      </c>
      <c r="G111" s="50">
        <v>2821033</v>
      </c>
      <c r="H111" s="46" t="s">
        <v>87</v>
      </c>
      <c r="I111" s="46" t="s">
        <v>88</v>
      </c>
      <c r="J111" s="51" t="s">
        <v>83</v>
      </c>
      <c r="K111" s="46" t="s">
        <v>84</v>
      </c>
      <c r="L111" s="48" t="s">
        <v>688</v>
      </c>
      <c r="M111" s="48" t="s">
        <v>796</v>
      </c>
      <c r="N111" s="46" t="s">
        <v>797</v>
      </c>
    </row>
    <row r="112" spans="2:14" x14ac:dyDescent="0.25">
      <c r="B112" s="45" t="s">
        <v>3429</v>
      </c>
      <c r="C112" s="47" t="s">
        <v>688</v>
      </c>
      <c r="D112" s="48" t="s">
        <v>695</v>
      </c>
      <c r="E112" s="48" t="s">
        <v>79</v>
      </c>
      <c r="F112" s="48" t="s">
        <v>108</v>
      </c>
      <c r="G112" s="50">
        <v>8200000</v>
      </c>
      <c r="H112" s="46" t="s">
        <v>87</v>
      </c>
      <c r="I112" s="46" t="s">
        <v>88</v>
      </c>
      <c r="J112" s="51" t="s">
        <v>83</v>
      </c>
      <c r="K112" s="46" t="s">
        <v>84</v>
      </c>
      <c r="L112" s="48" t="s">
        <v>688</v>
      </c>
      <c r="M112" s="48" t="s">
        <v>695</v>
      </c>
      <c r="N112" s="46" t="s">
        <v>696</v>
      </c>
    </row>
    <row r="113" spans="2:14" x14ac:dyDescent="0.25">
      <c r="B113" s="45" t="s">
        <v>3429</v>
      </c>
      <c r="C113" s="47" t="s">
        <v>688</v>
      </c>
      <c r="D113" s="48" t="s">
        <v>695</v>
      </c>
      <c r="E113" s="48" t="s">
        <v>79</v>
      </c>
      <c r="F113" s="48" t="s">
        <v>151</v>
      </c>
      <c r="G113" s="50">
        <v>8200000</v>
      </c>
      <c r="H113" s="46" t="s">
        <v>87</v>
      </c>
      <c r="I113" s="46" t="s">
        <v>88</v>
      </c>
      <c r="J113" s="51" t="s">
        <v>83</v>
      </c>
      <c r="K113" s="46" t="s">
        <v>84</v>
      </c>
      <c r="L113" s="48" t="s">
        <v>688</v>
      </c>
      <c r="M113" s="48" t="s">
        <v>695</v>
      </c>
      <c r="N113" s="46" t="s">
        <v>696</v>
      </c>
    </row>
    <row r="114" spans="2:14" x14ac:dyDescent="0.25">
      <c r="C114" s="47" t="s">
        <v>1154</v>
      </c>
      <c r="D114" s="48" t="s">
        <v>2399</v>
      </c>
      <c r="E114" s="48" t="s">
        <v>2394</v>
      </c>
      <c r="F114" s="48" t="s">
        <v>108</v>
      </c>
      <c r="G114" s="50">
        <v>200000000</v>
      </c>
      <c r="H114" s="46" t="s">
        <v>87</v>
      </c>
      <c r="I114" s="46" t="s">
        <v>88</v>
      </c>
      <c r="J114" s="51" t="s">
        <v>83</v>
      </c>
      <c r="K114" s="46" t="s">
        <v>84</v>
      </c>
      <c r="L114" s="48" t="s">
        <v>688</v>
      </c>
      <c r="M114" s="48" t="s">
        <v>705</v>
      </c>
      <c r="N114" s="46" t="s">
        <v>2400</v>
      </c>
    </row>
    <row r="115" spans="2:14" x14ac:dyDescent="0.25">
      <c r="C115" s="47" t="s">
        <v>1154</v>
      </c>
      <c r="D115" s="48" t="s">
        <v>2878</v>
      </c>
      <c r="E115" s="48" t="s">
        <v>2865</v>
      </c>
      <c r="F115" s="48" t="s">
        <v>108</v>
      </c>
      <c r="G115" s="50">
        <v>29155971.789999999</v>
      </c>
      <c r="H115" s="46" t="s">
        <v>87</v>
      </c>
      <c r="I115" s="46" t="s">
        <v>88</v>
      </c>
      <c r="J115" s="51" t="s">
        <v>83</v>
      </c>
      <c r="K115" s="46" t="s">
        <v>84</v>
      </c>
      <c r="L115" s="48" t="s">
        <v>688</v>
      </c>
      <c r="M115" s="48" t="s">
        <v>705</v>
      </c>
      <c r="N115" s="46" t="s">
        <v>2879</v>
      </c>
    </row>
    <row r="116" spans="2:14" x14ac:dyDescent="0.25">
      <c r="C116" s="47" t="s">
        <v>688</v>
      </c>
      <c r="D116" s="48" t="s">
        <v>705</v>
      </c>
      <c r="E116" s="48" t="s">
        <v>79</v>
      </c>
      <c r="F116" s="48" t="s">
        <v>108</v>
      </c>
      <c r="G116" s="50">
        <v>500000000</v>
      </c>
      <c r="H116" s="46" t="s">
        <v>87</v>
      </c>
      <c r="I116" s="46" t="s">
        <v>88</v>
      </c>
      <c r="J116" s="51" t="s">
        <v>83</v>
      </c>
      <c r="K116" s="46" t="s">
        <v>84</v>
      </c>
      <c r="L116" s="48" t="s">
        <v>688</v>
      </c>
      <c r="M116" s="48" t="s">
        <v>705</v>
      </c>
      <c r="N116" s="46" t="s">
        <v>702</v>
      </c>
    </row>
    <row r="117" spans="2:14" x14ac:dyDescent="0.25">
      <c r="B117" s="45" t="s">
        <v>3429</v>
      </c>
      <c r="C117" s="47" t="s">
        <v>688</v>
      </c>
      <c r="D117" s="48" t="s">
        <v>802</v>
      </c>
      <c r="E117" s="48" t="s">
        <v>79</v>
      </c>
      <c r="F117" s="48" t="s">
        <v>151</v>
      </c>
      <c r="G117" s="50">
        <v>2200000</v>
      </c>
      <c r="H117" s="46" t="s">
        <v>90</v>
      </c>
      <c r="I117" s="46" t="s">
        <v>91</v>
      </c>
      <c r="J117" s="51" t="s">
        <v>83</v>
      </c>
      <c r="K117" s="46" t="s">
        <v>84</v>
      </c>
      <c r="L117" s="48" t="s">
        <v>688</v>
      </c>
      <c r="M117" s="48" t="s">
        <v>802</v>
      </c>
      <c r="N117" s="46" t="s">
        <v>803</v>
      </c>
    </row>
    <row r="118" spans="2:14" x14ac:dyDescent="0.25">
      <c r="B118" s="45" t="s">
        <v>3429</v>
      </c>
      <c r="C118" s="47" t="s">
        <v>688</v>
      </c>
      <c r="D118" s="48" t="s">
        <v>802</v>
      </c>
      <c r="E118" s="48" t="s">
        <v>79</v>
      </c>
      <c r="F118" s="48" t="s">
        <v>108</v>
      </c>
      <c r="G118" s="50">
        <v>10000000</v>
      </c>
      <c r="H118" s="46" t="s">
        <v>90</v>
      </c>
      <c r="I118" s="46" t="s">
        <v>91</v>
      </c>
      <c r="J118" s="51" t="s">
        <v>83</v>
      </c>
      <c r="K118" s="46" t="s">
        <v>84</v>
      </c>
      <c r="L118" s="48" t="s">
        <v>688</v>
      </c>
      <c r="M118" s="48" t="s">
        <v>802</v>
      </c>
      <c r="N118" s="46" t="s">
        <v>803</v>
      </c>
    </row>
    <row r="119" spans="2:14" x14ac:dyDescent="0.25">
      <c r="C119" s="47" t="s">
        <v>688</v>
      </c>
      <c r="D119" s="48" t="s">
        <v>1134</v>
      </c>
      <c r="E119" s="48" t="s">
        <v>1133</v>
      </c>
      <c r="F119" s="48" t="s">
        <v>108</v>
      </c>
      <c r="G119" s="50">
        <v>80000000</v>
      </c>
      <c r="H119" s="46" t="s">
        <v>90</v>
      </c>
      <c r="I119" s="46" t="s">
        <v>91</v>
      </c>
      <c r="J119" s="51" t="s">
        <v>83</v>
      </c>
      <c r="K119" s="46" t="s">
        <v>84</v>
      </c>
      <c r="L119" s="48" t="s">
        <v>688</v>
      </c>
      <c r="M119" s="48" t="s">
        <v>1134</v>
      </c>
      <c r="N119" s="46" t="s">
        <v>801</v>
      </c>
    </row>
    <row r="120" spans="2:14" x14ac:dyDescent="0.25">
      <c r="B120" s="45" t="s">
        <v>3429</v>
      </c>
      <c r="C120" s="47" t="s">
        <v>688</v>
      </c>
      <c r="D120" s="48" t="s">
        <v>830</v>
      </c>
      <c r="E120" s="48" t="s">
        <v>79</v>
      </c>
      <c r="F120" s="48" t="s">
        <v>108</v>
      </c>
      <c r="G120" s="50">
        <v>149724573</v>
      </c>
      <c r="H120" s="46" t="s">
        <v>226</v>
      </c>
      <c r="I120" s="46" t="s">
        <v>227</v>
      </c>
      <c r="J120" s="51" t="s">
        <v>83</v>
      </c>
      <c r="K120" s="46" t="s">
        <v>84</v>
      </c>
      <c r="L120" s="48" t="s">
        <v>688</v>
      </c>
      <c r="M120" s="48" t="s">
        <v>830</v>
      </c>
      <c r="N120" s="46" t="s">
        <v>831</v>
      </c>
    </row>
    <row r="121" spans="2:14" x14ac:dyDescent="0.25">
      <c r="B121" s="45" t="s">
        <v>3429</v>
      </c>
      <c r="C121" s="47" t="s">
        <v>688</v>
      </c>
      <c r="D121" s="48" t="s">
        <v>830</v>
      </c>
      <c r="E121" s="48" t="s">
        <v>79</v>
      </c>
      <c r="F121" s="48" t="s">
        <v>151</v>
      </c>
      <c r="G121" s="50">
        <v>155000000</v>
      </c>
      <c r="H121" s="46" t="s">
        <v>226</v>
      </c>
      <c r="I121" s="46" t="s">
        <v>227</v>
      </c>
      <c r="J121" s="51" t="s">
        <v>83</v>
      </c>
      <c r="K121" s="46" t="s">
        <v>84</v>
      </c>
      <c r="L121" s="48" t="s">
        <v>688</v>
      </c>
      <c r="M121" s="48" t="s">
        <v>830</v>
      </c>
      <c r="N121" s="46" t="s">
        <v>831</v>
      </c>
    </row>
    <row r="122" spans="2:14" x14ac:dyDescent="0.25">
      <c r="C122" s="47" t="s">
        <v>688</v>
      </c>
      <c r="D122" s="48" t="s">
        <v>2731</v>
      </c>
      <c r="E122" s="48" t="s">
        <v>2720</v>
      </c>
      <c r="F122" s="48" t="s">
        <v>108</v>
      </c>
      <c r="G122" s="50">
        <v>60000000</v>
      </c>
      <c r="H122" s="46" t="s">
        <v>226</v>
      </c>
      <c r="I122" s="46" t="s">
        <v>227</v>
      </c>
      <c r="J122" s="51" t="s">
        <v>83</v>
      </c>
      <c r="K122" s="46" t="s">
        <v>84</v>
      </c>
      <c r="L122" s="48" t="s">
        <v>688</v>
      </c>
      <c r="M122" s="48" t="s">
        <v>2731</v>
      </c>
      <c r="N122" s="46" t="s">
        <v>2732</v>
      </c>
    </row>
    <row r="123" spans="2:14" x14ac:dyDescent="0.25">
      <c r="C123" s="47" t="s">
        <v>688</v>
      </c>
      <c r="D123" s="48" t="s">
        <v>2722</v>
      </c>
      <c r="E123" s="48" t="s">
        <v>2720</v>
      </c>
      <c r="F123" s="48" t="s">
        <v>108</v>
      </c>
      <c r="G123" s="50">
        <v>331275427</v>
      </c>
      <c r="H123" s="46" t="s">
        <v>226</v>
      </c>
      <c r="I123" s="46" t="s">
        <v>227</v>
      </c>
      <c r="J123" s="51" t="s">
        <v>83</v>
      </c>
      <c r="K123" s="46" t="s">
        <v>84</v>
      </c>
      <c r="L123" s="48" t="s">
        <v>688</v>
      </c>
      <c r="M123" s="48" t="s">
        <v>2722</v>
      </c>
      <c r="N123" s="46" t="s">
        <v>2723</v>
      </c>
    </row>
    <row r="124" spans="2:14" x14ac:dyDescent="0.25">
      <c r="B124" s="45" t="s">
        <v>3429</v>
      </c>
      <c r="C124" s="47" t="s">
        <v>688</v>
      </c>
      <c r="D124" s="48" t="s">
        <v>800</v>
      </c>
      <c r="E124" s="48" t="s">
        <v>79</v>
      </c>
      <c r="F124" s="48" t="s">
        <v>108</v>
      </c>
      <c r="G124" s="50">
        <v>24562151</v>
      </c>
      <c r="H124" s="46" t="s">
        <v>93</v>
      </c>
      <c r="I124" s="46" t="s">
        <v>94</v>
      </c>
      <c r="J124" s="51" t="s">
        <v>83</v>
      </c>
      <c r="K124" s="46" t="s">
        <v>84</v>
      </c>
      <c r="L124" s="48" t="s">
        <v>688</v>
      </c>
      <c r="M124" s="48" t="s">
        <v>800</v>
      </c>
      <c r="N124" s="46" t="s">
        <v>801</v>
      </c>
    </row>
    <row r="125" spans="2:14" x14ac:dyDescent="0.25">
      <c r="C125" s="47" t="s">
        <v>1154</v>
      </c>
      <c r="D125" s="48" t="s">
        <v>1968</v>
      </c>
      <c r="E125" s="48" t="s">
        <v>1953</v>
      </c>
      <c r="F125" s="48" t="s">
        <v>108</v>
      </c>
      <c r="G125" s="50">
        <v>23874548</v>
      </c>
      <c r="H125" s="46" t="s">
        <v>93</v>
      </c>
      <c r="I125" s="46" t="s">
        <v>94</v>
      </c>
      <c r="J125" s="51" t="s">
        <v>83</v>
      </c>
      <c r="K125" s="46" t="s">
        <v>84</v>
      </c>
      <c r="L125" s="48" t="s">
        <v>688</v>
      </c>
      <c r="M125" s="48" t="s">
        <v>1135</v>
      </c>
      <c r="N125" s="46" t="s">
        <v>1969</v>
      </c>
    </row>
    <row r="126" spans="2:14" x14ac:dyDescent="0.25">
      <c r="C126" s="47" t="s">
        <v>688</v>
      </c>
      <c r="D126" s="48" t="s">
        <v>1135</v>
      </c>
      <c r="E126" s="48" t="s">
        <v>1133</v>
      </c>
      <c r="F126" s="48" t="s">
        <v>108</v>
      </c>
      <c r="G126" s="50">
        <v>80000000</v>
      </c>
      <c r="H126" s="46" t="s">
        <v>93</v>
      </c>
      <c r="I126" s="46" t="s">
        <v>94</v>
      </c>
      <c r="J126" s="51" t="s">
        <v>83</v>
      </c>
      <c r="K126" s="46" t="s">
        <v>84</v>
      </c>
      <c r="L126" s="48" t="s">
        <v>688</v>
      </c>
      <c r="M126" s="48" t="s">
        <v>1135</v>
      </c>
      <c r="N126" s="46" t="s">
        <v>1136</v>
      </c>
    </row>
    <row r="127" spans="2:14" x14ac:dyDescent="0.25">
      <c r="B127" s="45" t="s">
        <v>3429</v>
      </c>
      <c r="C127" s="47" t="s">
        <v>688</v>
      </c>
      <c r="D127" s="48" t="s">
        <v>804</v>
      </c>
      <c r="E127" s="48" t="s">
        <v>79</v>
      </c>
      <c r="F127" s="48" t="s">
        <v>108</v>
      </c>
      <c r="G127" s="50">
        <v>10586860</v>
      </c>
      <c r="H127" s="46" t="s">
        <v>96</v>
      </c>
      <c r="I127" s="46" t="s">
        <v>97</v>
      </c>
      <c r="J127" s="51" t="s">
        <v>83</v>
      </c>
      <c r="K127" s="46" t="s">
        <v>84</v>
      </c>
      <c r="L127" s="48" t="s">
        <v>688</v>
      </c>
      <c r="M127" s="48" t="s">
        <v>804</v>
      </c>
      <c r="N127" s="46" t="s">
        <v>805</v>
      </c>
    </row>
    <row r="128" spans="2:14" x14ac:dyDescent="0.25">
      <c r="C128" s="47" t="s">
        <v>1154</v>
      </c>
      <c r="D128" s="48" t="s">
        <v>1955</v>
      </c>
      <c r="E128" s="48" t="s">
        <v>1953</v>
      </c>
      <c r="F128" s="48" t="s">
        <v>108</v>
      </c>
      <c r="G128" s="50">
        <v>89413140</v>
      </c>
      <c r="H128" s="46" t="s">
        <v>96</v>
      </c>
      <c r="I128" s="46" t="s">
        <v>97</v>
      </c>
      <c r="J128" s="51" t="s">
        <v>83</v>
      </c>
      <c r="K128" s="46" t="s">
        <v>84</v>
      </c>
      <c r="L128" s="48" t="s">
        <v>688</v>
      </c>
      <c r="M128" s="48" t="s">
        <v>1132</v>
      </c>
      <c r="N128" s="46" t="s">
        <v>1956</v>
      </c>
    </row>
    <row r="129" spans="3:14" x14ac:dyDescent="0.25">
      <c r="C129" s="47" t="s">
        <v>688</v>
      </c>
      <c r="D129" s="48" t="s">
        <v>1132</v>
      </c>
      <c r="E129" s="48" t="s">
        <v>1133</v>
      </c>
      <c r="F129" s="48" t="s">
        <v>108</v>
      </c>
      <c r="G129" s="50">
        <v>100000000</v>
      </c>
      <c r="H129" s="46" t="s">
        <v>96</v>
      </c>
      <c r="I129" s="46" t="s">
        <v>97</v>
      </c>
      <c r="J129" s="51" t="s">
        <v>83</v>
      </c>
      <c r="K129" s="46" t="s">
        <v>84</v>
      </c>
      <c r="L129" s="48" t="s">
        <v>688</v>
      </c>
      <c r="M129" s="48" t="s">
        <v>1132</v>
      </c>
      <c r="N129" s="46" t="s">
        <v>805</v>
      </c>
    </row>
    <row r="130" spans="3:14" x14ac:dyDescent="0.25">
      <c r="C130" s="47" t="s">
        <v>688</v>
      </c>
      <c r="D130" s="48" t="s">
        <v>1782</v>
      </c>
      <c r="E130" s="48" t="s">
        <v>1781</v>
      </c>
      <c r="F130" s="48" t="s">
        <v>108</v>
      </c>
      <c r="G130" s="50">
        <v>61506596</v>
      </c>
      <c r="H130" s="46" t="s">
        <v>99</v>
      </c>
      <c r="I130" s="46" t="s">
        <v>94</v>
      </c>
      <c r="J130" s="51" t="s">
        <v>83</v>
      </c>
      <c r="K130" s="46" t="s">
        <v>84</v>
      </c>
      <c r="L130" s="48" t="s">
        <v>688</v>
      </c>
      <c r="M130" s="48" t="s">
        <v>1782</v>
      </c>
      <c r="N130" s="46" t="s">
        <v>801</v>
      </c>
    </row>
    <row r="131" spans="3:14" x14ac:dyDescent="0.25">
      <c r="C131" s="47" t="s">
        <v>1154</v>
      </c>
      <c r="D131" s="48" t="s">
        <v>2002</v>
      </c>
      <c r="E131" s="48" t="s">
        <v>2000</v>
      </c>
      <c r="F131" s="48" t="s">
        <v>108</v>
      </c>
      <c r="G131" s="50">
        <v>428000000</v>
      </c>
      <c r="H131" s="46" t="s">
        <v>101</v>
      </c>
      <c r="I131" s="46" t="s">
        <v>102</v>
      </c>
      <c r="J131" s="51" t="s">
        <v>83</v>
      </c>
      <c r="K131" s="46" t="s">
        <v>84</v>
      </c>
      <c r="L131" s="48" t="s">
        <v>688</v>
      </c>
      <c r="M131" s="48" t="s">
        <v>703</v>
      </c>
      <c r="N131" s="46" t="s">
        <v>2003</v>
      </c>
    </row>
    <row r="132" spans="3:14" x14ac:dyDescent="0.25">
      <c r="C132" s="47" t="s">
        <v>688</v>
      </c>
      <c r="D132" s="48" t="s">
        <v>703</v>
      </c>
      <c r="E132" s="48" t="s">
        <v>79</v>
      </c>
      <c r="F132" s="48" t="s">
        <v>108</v>
      </c>
      <c r="G132" s="50">
        <v>300000000</v>
      </c>
      <c r="H132" s="46" t="s">
        <v>101</v>
      </c>
      <c r="I132" s="46" t="s">
        <v>102</v>
      </c>
      <c r="J132" s="51" t="s">
        <v>83</v>
      </c>
      <c r="K132" s="46" t="s">
        <v>84</v>
      </c>
      <c r="L132" s="48" t="s">
        <v>688</v>
      </c>
      <c r="M132" s="48" t="s">
        <v>703</v>
      </c>
      <c r="N132" s="46" t="s">
        <v>702</v>
      </c>
    </row>
    <row r="133" spans="3:14" x14ac:dyDescent="0.25">
      <c r="C133" s="47" t="s">
        <v>688</v>
      </c>
      <c r="D133" s="48" t="s">
        <v>1137</v>
      </c>
      <c r="E133" s="48" t="s">
        <v>1138</v>
      </c>
      <c r="F133" s="48" t="s">
        <v>108</v>
      </c>
      <c r="G133" s="50">
        <v>35728620</v>
      </c>
      <c r="H133" s="46" t="s">
        <v>104</v>
      </c>
      <c r="I133" s="46" t="s">
        <v>105</v>
      </c>
      <c r="J133" s="51" t="s">
        <v>83</v>
      </c>
      <c r="K133" s="46" t="s">
        <v>84</v>
      </c>
      <c r="L133" s="48" t="s">
        <v>688</v>
      </c>
      <c r="M133" s="48" t="s">
        <v>1137</v>
      </c>
      <c r="N133" s="46" t="s">
        <v>1139</v>
      </c>
    </row>
    <row r="134" spans="3:14" s="53" customFormat="1" x14ac:dyDescent="0.25">
      <c r="G134" s="54">
        <f>SUM(G4:G133)</f>
        <v>27123920977.349998</v>
      </c>
      <c r="H134" s="53" t="s">
        <v>3428</v>
      </c>
      <c r="L134" s="69"/>
      <c r="M134" s="69"/>
    </row>
  </sheetData>
  <sortState ref="B2:T132">
    <sortCondition ref="H2:H132"/>
  </sortState>
  <mergeCells count="4">
    <mergeCell ref="C2:D2"/>
    <mergeCell ref="H2:I2"/>
    <mergeCell ref="J2:K2"/>
    <mergeCell ref="L2:M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450"/>
  <sheetViews>
    <sheetView tabSelected="1" workbookViewId="0">
      <pane ySplit="3" topLeftCell="A252" activePane="bottomLeft" state="frozen"/>
      <selection pane="bottomLeft" activeCell="H253" sqref="H253"/>
    </sheetView>
  </sheetViews>
  <sheetFormatPr baseColWidth="10" defaultColWidth="10.88671875" defaultRowHeight="13.8" x14ac:dyDescent="0.25"/>
  <cols>
    <col min="1" max="1" width="2.33203125" style="45" customWidth="1"/>
    <col min="2" max="2" width="14.5546875" style="45" customWidth="1"/>
    <col min="3" max="5" width="10.88671875" style="45" customWidth="1"/>
    <col min="6" max="6" width="7.77734375" style="45" customWidth="1"/>
    <col min="7" max="7" width="16" style="45" bestFit="1" customWidth="1"/>
    <col min="8" max="8" width="15.6640625" style="52" customWidth="1"/>
    <col min="9" max="9" width="25.6640625" style="45" bestFit="1" customWidth="1"/>
    <col min="10" max="10" width="12.109375" style="52" customWidth="1"/>
    <col min="11" max="11" width="35.21875" style="59" bestFit="1" customWidth="1"/>
    <col min="12" max="12" width="10.88671875" style="45"/>
    <col min="13" max="13" width="12.88671875" style="45" bestFit="1" customWidth="1"/>
    <col min="14" max="14" width="10.88671875" style="49"/>
    <col min="15" max="15" width="10.88671875" style="64"/>
    <col min="16" max="17" width="10.88671875" style="49"/>
    <col min="18" max="18" width="7.33203125" style="49" customWidth="1"/>
    <col min="19" max="19" width="10.88671875" style="49"/>
    <col min="20" max="20" width="50.109375" style="45" bestFit="1" customWidth="1"/>
    <col min="21" max="16384" width="10.88671875" style="45"/>
  </cols>
  <sheetData>
    <row r="1" spans="2:20" x14ac:dyDescent="0.25">
      <c r="I1" s="59"/>
      <c r="T1" s="59"/>
    </row>
    <row r="2" spans="2:20" s="60" customFormat="1" ht="22.05" customHeight="1" x14ac:dyDescent="0.3">
      <c r="B2" s="63" t="s">
        <v>3434</v>
      </c>
      <c r="C2" s="83" t="s">
        <v>3435</v>
      </c>
      <c r="D2" s="84"/>
      <c r="E2" s="63" t="s">
        <v>72</v>
      </c>
      <c r="F2" s="63" t="s">
        <v>73</v>
      </c>
      <c r="G2" s="63" t="s">
        <v>74</v>
      </c>
      <c r="H2" s="83" t="s">
        <v>4</v>
      </c>
      <c r="I2" s="84"/>
      <c r="J2" s="83" t="s">
        <v>75</v>
      </c>
      <c r="K2" s="84"/>
      <c r="L2" s="83" t="s">
        <v>3436</v>
      </c>
      <c r="M2" s="84"/>
      <c r="N2" s="83" t="s">
        <v>21</v>
      </c>
      <c r="O2" s="84"/>
      <c r="P2" s="83" t="s">
        <v>3438</v>
      </c>
      <c r="Q2" s="84"/>
      <c r="R2" s="83" t="s">
        <v>76</v>
      </c>
      <c r="S2" s="84"/>
      <c r="T2" s="63" t="s">
        <v>3439</v>
      </c>
    </row>
    <row r="3" spans="2:20" s="60" customFormat="1" ht="2.5499999999999998" customHeight="1" x14ac:dyDescent="0.3">
      <c r="B3" s="61"/>
      <c r="C3" s="61"/>
      <c r="D3" s="62"/>
      <c r="E3" s="61"/>
      <c r="F3" s="61"/>
      <c r="G3" s="61"/>
      <c r="H3" s="66"/>
      <c r="I3" s="62"/>
      <c r="J3" s="61"/>
      <c r="K3" s="62"/>
      <c r="L3" s="61"/>
      <c r="M3" s="62"/>
      <c r="N3" s="61"/>
      <c r="O3" s="68"/>
      <c r="P3" s="61"/>
      <c r="Q3" s="62"/>
      <c r="R3" s="61"/>
      <c r="S3" s="62"/>
      <c r="T3" s="61"/>
    </row>
    <row r="4" spans="2:20" s="64" customFormat="1" ht="21" customHeight="1" x14ac:dyDescent="0.25">
      <c r="B4" s="64" t="s">
        <v>3429</v>
      </c>
      <c r="C4" s="48" t="s">
        <v>115</v>
      </c>
      <c r="D4" s="48" t="s">
        <v>758</v>
      </c>
      <c r="E4" s="48" t="s">
        <v>79</v>
      </c>
      <c r="F4" s="48" t="s">
        <v>108</v>
      </c>
      <c r="G4" s="50">
        <v>31434021</v>
      </c>
      <c r="H4" s="51" t="s">
        <v>698</v>
      </c>
      <c r="I4" s="56" t="s">
        <v>699</v>
      </c>
      <c r="J4" s="51" t="s">
        <v>755</v>
      </c>
      <c r="K4" s="56" t="s">
        <v>756</v>
      </c>
      <c r="L4" s="51" t="s">
        <v>83</v>
      </c>
      <c r="M4" s="65" t="s">
        <v>84</v>
      </c>
      <c r="N4" s="48" t="s">
        <v>688</v>
      </c>
      <c r="O4" s="65" t="s">
        <v>697</v>
      </c>
      <c r="P4" s="48" t="s">
        <v>115</v>
      </c>
      <c r="Q4" s="48" t="s">
        <v>758</v>
      </c>
      <c r="R4" s="48" t="s">
        <v>401</v>
      </c>
      <c r="S4" s="48" t="s">
        <v>759</v>
      </c>
      <c r="T4" s="56" t="s">
        <v>700</v>
      </c>
    </row>
    <row r="5" spans="2:20" x14ac:dyDescent="0.25">
      <c r="B5" s="45" t="s">
        <v>3429</v>
      </c>
      <c r="C5" s="47" t="s">
        <v>115</v>
      </c>
      <c r="D5" s="48" t="s">
        <v>534</v>
      </c>
      <c r="E5" s="48" t="s">
        <v>79</v>
      </c>
      <c r="F5" s="48" t="s">
        <v>108</v>
      </c>
      <c r="G5" s="50">
        <v>178208679</v>
      </c>
      <c r="H5" s="51" t="s">
        <v>383</v>
      </c>
      <c r="I5" s="46" t="s">
        <v>384</v>
      </c>
      <c r="J5" s="51" t="s">
        <v>518</v>
      </c>
      <c r="K5" s="56" t="s">
        <v>519</v>
      </c>
      <c r="L5" s="51" t="s">
        <v>83</v>
      </c>
      <c r="M5" s="46" t="s">
        <v>84</v>
      </c>
      <c r="N5" s="48" t="s">
        <v>688</v>
      </c>
      <c r="O5" s="65" t="s">
        <v>811</v>
      </c>
      <c r="P5" s="48" t="s">
        <v>115</v>
      </c>
      <c r="Q5" s="48" t="s">
        <v>534</v>
      </c>
      <c r="R5" s="48" t="s">
        <v>117</v>
      </c>
      <c r="S5" s="48" t="s">
        <v>522</v>
      </c>
      <c r="T5" s="46" t="s">
        <v>812</v>
      </c>
    </row>
    <row r="6" spans="2:20" x14ac:dyDescent="0.25">
      <c r="B6" s="45" t="s">
        <v>3429</v>
      </c>
      <c r="C6" s="47" t="s">
        <v>115</v>
      </c>
      <c r="D6" s="48" t="s">
        <v>568</v>
      </c>
      <c r="E6" s="48" t="s">
        <v>79</v>
      </c>
      <c r="F6" s="48" t="s">
        <v>108</v>
      </c>
      <c r="G6" s="50">
        <v>75227926</v>
      </c>
      <c r="H6" s="51" t="s">
        <v>383</v>
      </c>
      <c r="I6" s="46" t="s">
        <v>384</v>
      </c>
      <c r="J6" s="51" t="s">
        <v>565</v>
      </c>
      <c r="K6" s="56" t="s">
        <v>566</v>
      </c>
      <c r="L6" s="51" t="s">
        <v>83</v>
      </c>
      <c r="M6" s="46" t="s">
        <v>84</v>
      </c>
      <c r="N6" s="48" t="s">
        <v>688</v>
      </c>
      <c r="O6" s="65" t="s">
        <v>811</v>
      </c>
      <c r="P6" s="48" t="s">
        <v>115</v>
      </c>
      <c r="Q6" s="48" t="s">
        <v>568</v>
      </c>
      <c r="R6" s="48" t="s">
        <v>117</v>
      </c>
      <c r="S6" s="48" t="s">
        <v>569</v>
      </c>
      <c r="T6" s="46" t="s">
        <v>812</v>
      </c>
    </row>
    <row r="7" spans="2:20" x14ac:dyDescent="0.25">
      <c r="B7" s="45" t="s">
        <v>3429</v>
      </c>
      <c r="C7" s="47" t="s">
        <v>115</v>
      </c>
      <c r="D7" s="48" t="s">
        <v>521</v>
      </c>
      <c r="E7" s="48" t="s">
        <v>79</v>
      </c>
      <c r="F7" s="48" t="s">
        <v>108</v>
      </c>
      <c r="G7" s="50">
        <v>272558419</v>
      </c>
      <c r="H7" s="51" t="s">
        <v>383</v>
      </c>
      <c r="I7" s="46" t="s">
        <v>384</v>
      </c>
      <c r="J7" s="51" t="s">
        <v>518</v>
      </c>
      <c r="K7" s="56" t="s">
        <v>519</v>
      </c>
      <c r="L7" s="51" t="s">
        <v>83</v>
      </c>
      <c r="M7" s="46" t="s">
        <v>84</v>
      </c>
      <c r="N7" s="48" t="s">
        <v>688</v>
      </c>
      <c r="O7" s="65" t="s">
        <v>811</v>
      </c>
      <c r="P7" s="48" t="s">
        <v>115</v>
      </c>
      <c r="Q7" s="48" t="s">
        <v>521</v>
      </c>
      <c r="R7" s="48" t="s">
        <v>117</v>
      </c>
      <c r="S7" s="48" t="s">
        <v>522</v>
      </c>
      <c r="T7" s="46" t="s">
        <v>812</v>
      </c>
    </row>
    <row r="8" spans="2:20" x14ac:dyDescent="0.25">
      <c r="B8" s="45" t="s">
        <v>3429</v>
      </c>
      <c r="C8" s="47" t="s">
        <v>115</v>
      </c>
      <c r="D8" s="48" t="s">
        <v>605</v>
      </c>
      <c r="E8" s="48" t="s">
        <v>79</v>
      </c>
      <c r="F8" s="48" t="s">
        <v>108</v>
      </c>
      <c r="G8" s="50">
        <v>38743276</v>
      </c>
      <c r="H8" s="51" t="s">
        <v>383</v>
      </c>
      <c r="I8" s="46" t="s">
        <v>384</v>
      </c>
      <c r="J8" s="51" t="s">
        <v>602</v>
      </c>
      <c r="K8" s="56" t="s">
        <v>603</v>
      </c>
      <c r="L8" s="51" t="s">
        <v>83</v>
      </c>
      <c r="M8" s="46" t="s">
        <v>84</v>
      </c>
      <c r="N8" s="48" t="s">
        <v>688</v>
      </c>
      <c r="O8" s="65" t="s">
        <v>811</v>
      </c>
      <c r="P8" s="48" t="s">
        <v>115</v>
      </c>
      <c r="Q8" s="48" t="s">
        <v>605</v>
      </c>
      <c r="R8" s="48" t="s">
        <v>117</v>
      </c>
      <c r="S8" s="48" t="s">
        <v>606</v>
      </c>
      <c r="T8" s="46" t="s">
        <v>812</v>
      </c>
    </row>
    <row r="9" spans="2:20" x14ac:dyDescent="0.25">
      <c r="B9" s="45" t="s">
        <v>3429</v>
      </c>
      <c r="C9" s="47" t="s">
        <v>115</v>
      </c>
      <c r="D9" s="48" t="s">
        <v>388</v>
      </c>
      <c r="E9" s="48" t="s">
        <v>79</v>
      </c>
      <c r="F9" s="48" t="s">
        <v>108</v>
      </c>
      <c r="G9" s="50">
        <v>148152523.56</v>
      </c>
      <c r="H9" s="51" t="s">
        <v>383</v>
      </c>
      <c r="I9" s="46" t="s">
        <v>384</v>
      </c>
      <c r="J9" s="51" t="s">
        <v>385</v>
      </c>
      <c r="K9" s="56" t="s">
        <v>386</v>
      </c>
      <c r="L9" s="51" t="s">
        <v>83</v>
      </c>
      <c r="M9" s="46" t="s">
        <v>84</v>
      </c>
      <c r="N9" s="48" t="s">
        <v>688</v>
      </c>
      <c r="O9" s="65" t="s">
        <v>811</v>
      </c>
      <c r="P9" s="48" t="s">
        <v>115</v>
      </c>
      <c r="Q9" s="48" t="s">
        <v>388</v>
      </c>
      <c r="R9" s="48" t="s">
        <v>117</v>
      </c>
      <c r="S9" s="48" t="s">
        <v>389</v>
      </c>
      <c r="T9" s="46" t="s">
        <v>812</v>
      </c>
    </row>
    <row r="10" spans="2:20" x14ac:dyDescent="0.25">
      <c r="B10" s="45" t="s">
        <v>3429</v>
      </c>
      <c r="C10" s="47" t="s">
        <v>115</v>
      </c>
      <c r="D10" s="48" t="s">
        <v>400</v>
      </c>
      <c r="E10" s="48" t="s">
        <v>79</v>
      </c>
      <c r="F10" s="48" t="s">
        <v>108</v>
      </c>
      <c r="G10" s="50">
        <v>32193863</v>
      </c>
      <c r="H10" s="51" t="s">
        <v>395</v>
      </c>
      <c r="I10" s="46" t="s">
        <v>396</v>
      </c>
      <c r="J10" s="51" t="s">
        <v>397</v>
      </c>
      <c r="K10" s="56" t="s">
        <v>398</v>
      </c>
      <c r="L10" s="51" t="s">
        <v>83</v>
      </c>
      <c r="M10" s="46" t="s">
        <v>84</v>
      </c>
      <c r="N10" s="48" t="s">
        <v>688</v>
      </c>
      <c r="O10" s="65" t="s">
        <v>689</v>
      </c>
      <c r="P10" s="48" t="s">
        <v>115</v>
      </c>
      <c r="Q10" s="48" t="s">
        <v>400</v>
      </c>
      <c r="R10" s="48" t="s">
        <v>401</v>
      </c>
      <c r="S10" s="48" t="s">
        <v>402</v>
      </c>
      <c r="T10" s="46" t="s">
        <v>691</v>
      </c>
    </row>
    <row r="11" spans="2:20" x14ac:dyDescent="0.25">
      <c r="B11" s="45" t="s">
        <v>3429</v>
      </c>
      <c r="C11" s="47" t="s">
        <v>115</v>
      </c>
      <c r="D11" s="48" t="s">
        <v>549</v>
      </c>
      <c r="E11" s="48" t="s">
        <v>79</v>
      </c>
      <c r="F11" s="48" t="s">
        <v>108</v>
      </c>
      <c r="G11" s="50">
        <v>458141015</v>
      </c>
      <c r="H11" s="51" t="s">
        <v>395</v>
      </c>
      <c r="I11" s="46" t="s">
        <v>396</v>
      </c>
      <c r="J11" s="51" t="s">
        <v>546</v>
      </c>
      <c r="K11" s="56" t="s">
        <v>547</v>
      </c>
      <c r="L11" s="51" t="s">
        <v>83</v>
      </c>
      <c r="M11" s="46" t="s">
        <v>84</v>
      </c>
      <c r="N11" s="48" t="s">
        <v>688</v>
      </c>
      <c r="O11" s="65" t="s">
        <v>689</v>
      </c>
      <c r="P11" s="48" t="s">
        <v>115</v>
      </c>
      <c r="Q11" s="48" t="s">
        <v>549</v>
      </c>
      <c r="R11" s="48" t="s">
        <v>117</v>
      </c>
      <c r="S11" s="48" t="s">
        <v>550</v>
      </c>
      <c r="T11" s="46" t="s">
        <v>691</v>
      </c>
    </row>
    <row r="12" spans="2:20" x14ac:dyDescent="0.25">
      <c r="B12" s="45" t="s">
        <v>3429</v>
      </c>
      <c r="C12" s="47" t="s">
        <v>115</v>
      </c>
      <c r="D12" s="48" t="s">
        <v>444</v>
      </c>
      <c r="E12" s="48" t="s">
        <v>79</v>
      </c>
      <c r="F12" s="48" t="s">
        <v>108</v>
      </c>
      <c r="G12" s="50">
        <v>71515606</v>
      </c>
      <c r="H12" s="51" t="s">
        <v>395</v>
      </c>
      <c r="I12" s="46" t="s">
        <v>396</v>
      </c>
      <c r="J12" s="51" t="s">
        <v>441</v>
      </c>
      <c r="K12" s="56" t="s">
        <v>442</v>
      </c>
      <c r="L12" s="51" t="s">
        <v>83</v>
      </c>
      <c r="M12" s="46" t="s">
        <v>84</v>
      </c>
      <c r="N12" s="48" t="s">
        <v>688</v>
      </c>
      <c r="O12" s="65" t="s">
        <v>689</v>
      </c>
      <c r="P12" s="48" t="s">
        <v>115</v>
      </c>
      <c r="Q12" s="48" t="s">
        <v>444</v>
      </c>
      <c r="R12" s="48" t="s">
        <v>117</v>
      </c>
      <c r="S12" s="48" t="s">
        <v>445</v>
      </c>
      <c r="T12" s="46" t="s">
        <v>691</v>
      </c>
    </row>
    <row r="13" spans="2:20" x14ac:dyDescent="0.25">
      <c r="B13" s="45" t="s">
        <v>3429</v>
      </c>
      <c r="C13" s="47" t="s">
        <v>115</v>
      </c>
      <c r="D13" s="48" t="s">
        <v>446</v>
      </c>
      <c r="E13" s="48" t="s">
        <v>79</v>
      </c>
      <c r="F13" s="48" t="s">
        <v>108</v>
      </c>
      <c r="G13" s="50">
        <v>18861500</v>
      </c>
      <c r="H13" s="51" t="s">
        <v>395</v>
      </c>
      <c r="I13" s="46" t="s">
        <v>396</v>
      </c>
      <c r="J13" s="51" t="s">
        <v>441</v>
      </c>
      <c r="K13" s="56" t="s">
        <v>442</v>
      </c>
      <c r="L13" s="51" t="s">
        <v>83</v>
      </c>
      <c r="M13" s="46" t="s">
        <v>84</v>
      </c>
      <c r="N13" s="48" t="s">
        <v>688</v>
      </c>
      <c r="O13" s="65" t="s">
        <v>689</v>
      </c>
      <c r="P13" s="48" t="s">
        <v>115</v>
      </c>
      <c r="Q13" s="48" t="s">
        <v>446</v>
      </c>
      <c r="R13" s="48" t="s">
        <v>117</v>
      </c>
      <c r="S13" s="48" t="s">
        <v>445</v>
      </c>
      <c r="T13" s="46" t="s">
        <v>691</v>
      </c>
    </row>
    <row r="14" spans="2:20" x14ac:dyDescent="0.25">
      <c r="B14" s="45" t="s">
        <v>3429</v>
      </c>
      <c r="C14" s="47" t="s">
        <v>115</v>
      </c>
      <c r="D14" s="48" t="s">
        <v>541</v>
      </c>
      <c r="E14" s="48" t="s">
        <v>79</v>
      </c>
      <c r="F14" s="48" t="s">
        <v>108</v>
      </c>
      <c r="G14" s="50">
        <v>6634887</v>
      </c>
      <c r="H14" s="51" t="s">
        <v>395</v>
      </c>
      <c r="I14" s="46" t="s">
        <v>396</v>
      </c>
      <c r="J14" s="51" t="s">
        <v>538</v>
      </c>
      <c r="K14" s="56" t="s">
        <v>539</v>
      </c>
      <c r="L14" s="51" t="s">
        <v>83</v>
      </c>
      <c r="M14" s="46" t="s">
        <v>84</v>
      </c>
      <c r="N14" s="48" t="s">
        <v>688</v>
      </c>
      <c r="O14" s="65" t="s">
        <v>689</v>
      </c>
      <c r="P14" s="48" t="s">
        <v>115</v>
      </c>
      <c r="Q14" s="48" t="s">
        <v>541</v>
      </c>
      <c r="R14" s="48" t="s">
        <v>401</v>
      </c>
      <c r="S14" s="48" t="s">
        <v>542</v>
      </c>
      <c r="T14" s="46" t="s">
        <v>691</v>
      </c>
    </row>
    <row r="15" spans="2:20" x14ac:dyDescent="0.25">
      <c r="B15" s="45" t="s">
        <v>3429</v>
      </c>
      <c r="C15" s="47" t="s">
        <v>115</v>
      </c>
      <c r="D15" s="48" t="s">
        <v>480</v>
      </c>
      <c r="E15" s="48" t="s">
        <v>79</v>
      </c>
      <c r="F15" s="48" t="s">
        <v>108</v>
      </c>
      <c r="G15" s="50">
        <v>23893816</v>
      </c>
      <c r="H15" s="51" t="s">
        <v>395</v>
      </c>
      <c r="I15" s="46" t="s">
        <v>396</v>
      </c>
      <c r="J15" s="51" t="s">
        <v>477</v>
      </c>
      <c r="K15" s="56" t="s">
        <v>478</v>
      </c>
      <c r="L15" s="51" t="s">
        <v>83</v>
      </c>
      <c r="M15" s="46" t="s">
        <v>84</v>
      </c>
      <c r="N15" s="48" t="s">
        <v>688</v>
      </c>
      <c r="O15" s="65" t="s">
        <v>689</v>
      </c>
      <c r="P15" s="48" t="s">
        <v>115</v>
      </c>
      <c r="Q15" s="48" t="s">
        <v>480</v>
      </c>
      <c r="R15" s="48" t="s">
        <v>401</v>
      </c>
      <c r="S15" s="48" t="s">
        <v>481</v>
      </c>
      <c r="T15" s="46" t="s">
        <v>691</v>
      </c>
    </row>
    <row r="16" spans="2:20" x14ac:dyDescent="0.25">
      <c r="B16" s="45" t="s">
        <v>3429</v>
      </c>
      <c r="C16" s="47" t="s">
        <v>115</v>
      </c>
      <c r="D16" s="48" t="s">
        <v>451</v>
      </c>
      <c r="E16" s="48" t="s">
        <v>79</v>
      </c>
      <c r="F16" s="48" t="s">
        <v>108</v>
      </c>
      <c r="G16" s="50">
        <v>109299104</v>
      </c>
      <c r="H16" s="51" t="s">
        <v>395</v>
      </c>
      <c r="I16" s="46" t="s">
        <v>396</v>
      </c>
      <c r="J16" s="51" t="s">
        <v>448</v>
      </c>
      <c r="K16" s="56" t="s">
        <v>449</v>
      </c>
      <c r="L16" s="51" t="s">
        <v>83</v>
      </c>
      <c r="M16" s="46" t="s">
        <v>84</v>
      </c>
      <c r="N16" s="48" t="s">
        <v>688</v>
      </c>
      <c r="O16" s="65" t="s">
        <v>808</v>
      </c>
      <c r="P16" s="48" t="s">
        <v>115</v>
      </c>
      <c r="Q16" s="48" t="s">
        <v>451</v>
      </c>
      <c r="R16" s="48" t="s">
        <v>117</v>
      </c>
      <c r="S16" s="48" t="s">
        <v>452</v>
      </c>
      <c r="T16" s="46" t="s">
        <v>809</v>
      </c>
    </row>
    <row r="17" spans="2:20" x14ac:dyDescent="0.25">
      <c r="B17" s="45" t="s">
        <v>3429</v>
      </c>
      <c r="C17" s="47" t="s">
        <v>115</v>
      </c>
      <c r="D17" s="48" t="s">
        <v>490</v>
      </c>
      <c r="E17" s="48" t="s">
        <v>79</v>
      </c>
      <c r="F17" s="48" t="s">
        <v>108</v>
      </c>
      <c r="G17" s="50">
        <v>38791894</v>
      </c>
      <c r="H17" s="51" t="s">
        <v>395</v>
      </c>
      <c r="I17" s="46" t="s">
        <v>396</v>
      </c>
      <c r="J17" s="51" t="s">
        <v>477</v>
      </c>
      <c r="K17" s="56" t="s">
        <v>478</v>
      </c>
      <c r="L17" s="51" t="s">
        <v>83</v>
      </c>
      <c r="M17" s="46" t="s">
        <v>84</v>
      </c>
      <c r="N17" s="48" t="s">
        <v>688</v>
      </c>
      <c r="O17" s="65" t="s">
        <v>689</v>
      </c>
      <c r="P17" s="48" t="s">
        <v>115</v>
      </c>
      <c r="Q17" s="48" t="s">
        <v>490</v>
      </c>
      <c r="R17" s="48" t="s">
        <v>401</v>
      </c>
      <c r="S17" s="48" t="s">
        <v>491</v>
      </c>
      <c r="T17" s="46" t="s">
        <v>691</v>
      </c>
    </row>
    <row r="18" spans="2:20" x14ac:dyDescent="0.25">
      <c r="B18" s="45" t="s">
        <v>3429</v>
      </c>
      <c r="C18" s="47" t="s">
        <v>115</v>
      </c>
      <c r="D18" s="48" t="s">
        <v>622</v>
      </c>
      <c r="E18" s="48" t="s">
        <v>79</v>
      </c>
      <c r="F18" s="48" t="s">
        <v>108</v>
      </c>
      <c r="G18" s="50">
        <v>9773291</v>
      </c>
      <c r="H18" s="51" t="s">
        <v>222</v>
      </c>
      <c r="I18" s="46" t="s">
        <v>223</v>
      </c>
      <c r="J18" s="51" t="s">
        <v>619</v>
      </c>
      <c r="K18" s="56" t="s">
        <v>620</v>
      </c>
      <c r="L18" s="51" t="s">
        <v>83</v>
      </c>
      <c r="M18" s="46" t="s">
        <v>84</v>
      </c>
      <c r="N18" s="48" t="s">
        <v>688</v>
      </c>
      <c r="O18" s="65" t="s">
        <v>806</v>
      </c>
      <c r="P18" s="48" t="s">
        <v>115</v>
      </c>
      <c r="Q18" s="48" t="s">
        <v>622</v>
      </c>
      <c r="R18" s="48" t="s">
        <v>117</v>
      </c>
      <c r="S18" s="48" t="s">
        <v>623</v>
      </c>
      <c r="T18" s="46" t="s">
        <v>807</v>
      </c>
    </row>
    <row r="19" spans="2:20" x14ac:dyDescent="0.25">
      <c r="B19" s="45" t="s">
        <v>3429</v>
      </c>
      <c r="C19" s="47" t="s">
        <v>115</v>
      </c>
      <c r="D19" s="48" t="s">
        <v>563</v>
      </c>
      <c r="E19" s="48" t="s">
        <v>79</v>
      </c>
      <c r="F19" s="48" t="s">
        <v>108</v>
      </c>
      <c r="G19" s="50">
        <v>10072632</v>
      </c>
      <c r="H19" s="51" t="s">
        <v>222</v>
      </c>
      <c r="I19" s="46" t="s">
        <v>223</v>
      </c>
      <c r="J19" s="51" t="s">
        <v>554</v>
      </c>
      <c r="K19" s="56" t="s">
        <v>555</v>
      </c>
      <c r="L19" s="51" t="s">
        <v>83</v>
      </c>
      <c r="M19" s="46" t="s">
        <v>84</v>
      </c>
      <c r="N19" s="48" t="s">
        <v>688</v>
      </c>
      <c r="O19" s="65" t="s">
        <v>806</v>
      </c>
      <c r="P19" s="48" t="s">
        <v>115</v>
      </c>
      <c r="Q19" s="48" t="s">
        <v>563</v>
      </c>
      <c r="R19" s="48" t="s">
        <v>117</v>
      </c>
      <c r="S19" s="48" t="s">
        <v>558</v>
      </c>
      <c r="T19" s="46" t="s">
        <v>807</v>
      </c>
    </row>
    <row r="20" spans="2:20" x14ac:dyDescent="0.25">
      <c r="B20" s="45" t="s">
        <v>3429</v>
      </c>
      <c r="C20" s="47" t="s">
        <v>115</v>
      </c>
      <c r="D20" s="48" t="s">
        <v>557</v>
      </c>
      <c r="E20" s="48" t="s">
        <v>79</v>
      </c>
      <c r="F20" s="48" t="s">
        <v>108</v>
      </c>
      <c r="G20" s="50">
        <v>20941950</v>
      </c>
      <c r="H20" s="51" t="s">
        <v>222</v>
      </c>
      <c r="I20" s="46" t="s">
        <v>223</v>
      </c>
      <c r="J20" s="51" t="s">
        <v>554</v>
      </c>
      <c r="K20" s="56" t="s">
        <v>555</v>
      </c>
      <c r="L20" s="51" t="s">
        <v>83</v>
      </c>
      <c r="M20" s="46" t="s">
        <v>84</v>
      </c>
      <c r="N20" s="48" t="s">
        <v>688</v>
      </c>
      <c r="O20" s="65" t="s">
        <v>806</v>
      </c>
      <c r="P20" s="48" t="s">
        <v>115</v>
      </c>
      <c r="Q20" s="48" t="s">
        <v>557</v>
      </c>
      <c r="R20" s="48" t="s">
        <v>117</v>
      </c>
      <c r="S20" s="48" t="s">
        <v>558</v>
      </c>
      <c r="T20" s="46" t="s">
        <v>1090</v>
      </c>
    </row>
    <row r="21" spans="2:20" x14ac:dyDescent="0.25">
      <c r="C21" s="47" t="s">
        <v>816</v>
      </c>
      <c r="D21" s="48" t="s">
        <v>1249</v>
      </c>
      <c r="E21" s="48" t="s">
        <v>1182</v>
      </c>
      <c r="F21" s="48" t="s">
        <v>108</v>
      </c>
      <c r="G21" s="50">
        <v>1927888</v>
      </c>
      <c r="H21" s="51" t="s">
        <v>222</v>
      </c>
      <c r="I21" s="46" t="s">
        <v>223</v>
      </c>
      <c r="J21" s="51" t="s">
        <v>619</v>
      </c>
      <c r="K21" s="56" t="s">
        <v>620</v>
      </c>
      <c r="L21" s="51" t="s">
        <v>83</v>
      </c>
      <c r="M21" s="46" t="s">
        <v>84</v>
      </c>
      <c r="N21" s="48" t="s">
        <v>688</v>
      </c>
      <c r="O21" s="65" t="s">
        <v>1167</v>
      </c>
      <c r="P21" s="48" t="s">
        <v>816</v>
      </c>
      <c r="Q21" s="48" t="s">
        <v>1249</v>
      </c>
      <c r="R21" s="48" t="s">
        <v>117</v>
      </c>
      <c r="S21" s="48" t="s">
        <v>623</v>
      </c>
      <c r="T21" s="46" t="s">
        <v>1250</v>
      </c>
    </row>
    <row r="22" spans="2:20" x14ac:dyDescent="0.25">
      <c r="C22" s="47" t="s">
        <v>816</v>
      </c>
      <c r="D22" s="48" t="s">
        <v>1922</v>
      </c>
      <c r="E22" s="48" t="s">
        <v>1921</v>
      </c>
      <c r="F22" s="48" t="s">
        <v>108</v>
      </c>
      <c r="G22" s="50">
        <v>54936500</v>
      </c>
      <c r="H22" s="51" t="s">
        <v>222</v>
      </c>
      <c r="I22" s="46" t="s">
        <v>223</v>
      </c>
      <c r="J22" s="51" t="s">
        <v>1923</v>
      </c>
      <c r="K22" s="56" t="s">
        <v>1924</v>
      </c>
      <c r="L22" s="51" t="s">
        <v>83</v>
      </c>
      <c r="M22" s="46" t="s">
        <v>84</v>
      </c>
      <c r="N22" s="48" t="s">
        <v>688</v>
      </c>
      <c r="O22" s="65" t="s">
        <v>1167</v>
      </c>
      <c r="P22" s="48" t="s">
        <v>816</v>
      </c>
      <c r="Q22" s="48" t="s">
        <v>1922</v>
      </c>
      <c r="R22" s="48" t="s">
        <v>117</v>
      </c>
      <c r="S22" s="48" t="s">
        <v>1925</v>
      </c>
      <c r="T22" s="46" t="s">
        <v>1926</v>
      </c>
    </row>
    <row r="23" spans="2:20" x14ac:dyDescent="0.25">
      <c r="C23" s="47" t="s">
        <v>816</v>
      </c>
      <c r="D23" s="48" t="s">
        <v>1927</v>
      </c>
      <c r="E23" s="48" t="s">
        <v>1921</v>
      </c>
      <c r="F23" s="48" t="s">
        <v>108</v>
      </c>
      <c r="G23" s="50">
        <v>18499100</v>
      </c>
      <c r="H23" s="51" t="s">
        <v>222</v>
      </c>
      <c r="I23" s="46" t="s">
        <v>223</v>
      </c>
      <c r="J23" s="51" t="s">
        <v>1928</v>
      </c>
      <c r="K23" s="56" t="s">
        <v>1929</v>
      </c>
      <c r="L23" s="51" t="s">
        <v>83</v>
      </c>
      <c r="M23" s="46" t="s">
        <v>84</v>
      </c>
      <c r="N23" s="48" t="s">
        <v>688</v>
      </c>
      <c r="O23" s="65" t="s">
        <v>1167</v>
      </c>
      <c r="P23" s="48" t="s">
        <v>816</v>
      </c>
      <c r="Q23" s="48" t="s">
        <v>1927</v>
      </c>
      <c r="R23" s="48" t="s">
        <v>117</v>
      </c>
      <c r="S23" s="48" t="s">
        <v>1930</v>
      </c>
      <c r="T23" s="46" t="s">
        <v>1931</v>
      </c>
    </row>
    <row r="24" spans="2:20" x14ac:dyDescent="0.25">
      <c r="B24" s="45" t="s">
        <v>3429</v>
      </c>
      <c r="C24" s="47" t="s">
        <v>115</v>
      </c>
      <c r="D24" s="48" t="s">
        <v>166</v>
      </c>
      <c r="E24" s="48" t="s">
        <v>79</v>
      </c>
      <c r="F24" s="48" t="s">
        <v>108</v>
      </c>
      <c r="G24" s="50">
        <v>35000000</v>
      </c>
      <c r="H24" s="51" t="s">
        <v>109</v>
      </c>
      <c r="I24" s="46" t="s">
        <v>110</v>
      </c>
      <c r="J24" s="51" t="s">
        <v>154</v>
      </c>
      <c r="K24" s="56" t="s">
        <v>155</v>
      </c>
      <c r="L24" s="51" t="s">
        <v>83</v>
      </c>
      <c r="M24" s="46" t="s">
        <v>84</v>
      </c>
      <c r="N24" s="48" t="s">
        <v>688</v>
      </c>
      <c r="O24" s="65" t="s">
        <v>778</v>
      </c>
      <c r="P24" s="48" t="s">
        <v>115</v>
      </c>
      <c r="Q24" s="48" t="s">
        <v>166</v>
      </c>
      <c r="R24" s="48" t="s">
        <v>117</v>
      </c>
      <c r="S24" s="48" t="s">
        <v>157</v>
      </c>
      <c r="T24" s="46" t="s">
        <v>779</v>
      </c>
    </row>
    <row r="25" spans="2:20" x14ac:dyDescent="0.25">
      <c r="B25" s="45" t="s">
        <v>3429</v>
      </c>
      <c r="C25" s="47" t="s">
        <v>115</v>
      </c>
      <c r="D25" s="48" t="s">
        <v>332</v>
      </c>
      <c r="E25" s="48" t="s">
        <v>79</v>
      </c>
      <c r="F25" s="48" t="s">
        <v>108</v>
      </c>
      <c r="G25" s="50">
        <v>13000000</v>
      </c>
      <c r="H25" s="51" t="s">
        <v>109</v>
      </c>
      <c r="I25" s="46" t="s">
        <v>110</v>
      </c>
      <c r="J25" s="51" t="s">
        <v>236</v>
      </c>
      <c r="K25" s="56" t="s">
        <v>237</v>
      </c>
      <c r="L25" s="51" t="s">
        <v>83</v>
      </c>
      <c r="M25" s="46" t="s">
        <v>84</v>
      </c>
      <c r="N25" s="48" t="s">
        <v>688</v>
      </c>
      <c r="O25" s="65" t="s">
        <v>778</v>
      </c>
      <c r="P25" s="48" t="s">
        <v>115</v>
      </c>
      <c r="Q25" s="48" t="s">
        <v>332</v>
      </c>
      <c r="R25" s="48" t="s">
        <v>117</v>
      </c>
      <c r="S25" s="48" t="s">
        <v>322</v>
      </c>
      <c r="T25" s="46" t="s">
        <v>779</v>
      </c>
    </row>
    <row r="26" spans="2:20" x14ac:dyDescent="0.25">
      <c r="B26" s="45" t="s">
        <v>3429</v>
      </c>
      <c r="C26" s="47" t="s">
        <v>115</v>
      </c>
      <c r="D26" s="48" t="s">
        <v>660</v>
      </c>
      <c r="E26" s="48" t="s">
        <v>79</v>
      </c>
      <c r="F26" s="48" t="s">
        <v>108</v>
      </c>
      <c r="G26" s="50">
        <v>58586333</v>
      </c>
      <c r="H26" s="51" t="s">
        <v>109</v>
      </c>
      <c r="I26" s="46" t="s">
        <v>110</v>
      </c>
      <c r="J26" s="51" t="s">
        <v>629</v>
      </c>
      <c r="K26" s="56" t="s">
        <v>630</v>
      </c>
      <c r="L26" s="51" t="s">
        <v>83</v>
      </c>
      <c r="M26" s="46" t="s">
        <v>84</v>
      </c>
      <c r="N26" s="48" t="s">
        <v>688</v>
      </c>
      <c r="O26" s="65" t="s">
        <v>778</v>
      </c>
      <c r="P26" s="48" t="s">
        <v>115</v>
      </c>
      <c r="Q26" s="48" t="s">
        <v>660</v>
      </c>
      <c r="R26" s="48" t="s">
        <v>117</v>
      </c>
      <c r="S26" s="48" t="s">
        <v>652</v>
      </c>
      <c r="T26" s="46" t="s">
        <v>779</v>
      </c>
    </row>
    <row r="27" spans="2:20" x14ac:dyDescent="0.25">
      <c r="B27" s="45" t="s">
        <v>3429</v>
      </c>
      <c r="C27" s="47" t="s">
        <v>115</v>
      </c>
      <c r="D27" s="48" t="s">
        <v>261</v>
      </c>
      <c r="E27" s="48" t="s">
        <v>79</v>
      </c>
      <c r="F27" s="48" t="s">
        <v>108</v>
      </c>
      <c r="G27" s="50">
        <v>127459352</v>
      </c>
      <c r="H27" s="51" t="s">
        <v>109</v>
      </c>
      <c r="I27" s="46" t="s">
        <v>110</v>
      </c>
      <c r="J27" s="51" t="s">
        <v>249</v>
      </c>
      <c r="K27" s="56" t="s">
        <v>250</v>
      </c>
      <c r="L27" s="51" t="s">
        <v>83</v>
      </c>
      <c r="M27" s="46" t="s">
        <v>84</v>
      </c>
      <c r="N27" s="48" t="s">
        <v>688</v>
      </c>
      <c r="O27" s="65" t="s">
        <v>778</v>
      </c>
      <c r="P27" s="48" t="s">
        <v>115</v>
      </c>
      <c r="Q27" s="48" t="s">
        <v>261</v>
      </c>
      <c r="R27" s="48" t="s">
        <v>117</v>
      </c>
      <c r="S27" s="48" t="s">
        <v>262</v>
      </c>
      <c r="T27" s="46" t="s">
        <v>779</v>
      </c>
    </row>
    <row r="28" spans="2:20" x14ac:dyDescent="0.25">
      <c r="B28" s="45" t="s">
        <v>3429</v>
      </c>
      <c r="C28" s="47" t="s">
        <v>115</v>
      </c>
      <c r="D28" s="48" t="s">
        <v>169</v>
      </c>
      <c r="E28" s="48" t="s">
        <v>79</v>
      </c>
      <c r="F28" s="48" t="s">
        <v>108</v>
      </c>
      <c r="G28" s="50">
        <v>151737829</v>
      </c>
      <c r="H28" s="51" t="s">
        <v>109</v>
      </c>
      <c r="I28" s="46" t="s">
        <v>110</v>
      </c>
      <c r="J28" s="51" t="s">
        <v>154</v>
      </c>
      <c r="K28" s="56" t="s">
        <v>155</v>
      </c>
      <c r="L28" s="51" t="s">
        <v>83</v>
      </c>
      <c r="M28" s="46" t="s">
        <v>84</v>
      </c>
      <c r="N28" s="48" t="s">
        <v>688</v>
      </c>
      <c r="O28" s="65" t="s">
        <v>778</v>
      </c>
      <c r="P28" s="48" t="s">
        <v>115</v>
      </c>
      <c r="Q28" s="48" t="s">
        <v>169</v>
      </c>
      <c r="R28" s="48" t="s">
        <v>117</v>
      </c>
      <c r="S28" s="48" t="s">
        <v>170</v>
      </c>
      <c r="T28" s="46" t="s">
        <v>779</v>
      </c>
    </row>
    <row r="29" spans="2:20" x14ac:dyDescent="0.25">
      <c r="B29" s="45" t="s">
        <v>3429</v>
      </c>
      <c r="C29" s="47" t="s">
        <v>115</v>
      </c>
      <c r="D29" s="48" t="s">
        <v>427</v>
      </c>
      <c r="E29" s="48" t="s">
        <v>79</v>
      </c>
      <c r="F29" s="48" t="s">
        <v>108</v>
      </c>
      <c r="G29" s="50">
        <v>108421610</v>
      </c>
      <c r="H29" s="51" t="s">
        <v>109</v>
      </c>
      <c r="I29" s="46" t="s">
        <v>110</v>
      </c>
      <c r="J29" s="51" t="s">
        <v>376</v>
      </c>
      <c r="K29" s="56" t="s">
        <v>377</v>
      </c>
      <c r="L29" s="51" t="s">
        <v>83</v>
      </c>
      <c r="M29" s="46" t="s">
        <v>84</v>
      </c>
      <c r="N29" s="48" t="s">
        <v>688</v>
      </c>
      <c r="O29" s="65" t="s">
        <v>778</v>
      </c>
      <c r="P29" s="48" t="s">
        <v>115</v>
      </c>
      <c r="Q29" s="48" t="s">
        <v>427</v>
      </c>
      <c r="R29" s="48" t="s">
        <v>117</v>
      </c>
      <c r="S29" s="48" t="s">
        <v>428</v>
      </c>
      <c r="T29" s="46" t="s">
        <v>779</v>
      </c>
    </row>
    <row r="30" spans="2:20" x14ac:dyDescent="0.25">
      <c r="B30" s="45" t="s">
        <v>3429</v>
      </c>
      <c r="C30" s="47" t="s">
        <v>115</v>
      </c>
      <c r="D30" s="48" t="s">
        <v>298</v>
      </c>
      <c r="E30" s="48" t="s">
        <v>79</v>
      </c>
      <c r="F30" s="48" t="s">
        <v>151</v>
      </c>
      <c r="G30" s="50">
        <v>15000000</v>
      </c>
      <c r="H30" s="51" t="s">
        <v>109</v>
      </c>
      <c r="I30" s="46" t="s">
        <v>110</v>
      </c>
      <c r="J30" s="51" t="s">
        <v>271</v>
      </c>
      <c r="K30" s="56" t="s">
        <v>272</v>
      </c>
      <c r="L30" s="51" t="s">
        <v>83</v>
      </c>
      <c r="M30" s="46" t="s">
        <v>84</v>
      </c>
      <c r="N30" s="48" t="s">
        <v>688</v>
      </c>
      <c r="O30" s="65" t="s">
        <v>778</v>
      </c>
      <c r="P30" s="48" t="s">
        <v>115</v>
      </c>
      <c r="Q30" s="48" t="s">
        <v>298</v>
      </c>
      <c r="R30" s="48" t="s">
        <v>117</v>
      </c>
      <c r="S30" s="48" t="s">
        <v>289</v>
      </c>
      <c r="T30" s="46" t="s">
        <v>696</v>
      </c>
    </row>
    <row r="31" spans="2:20" x14ac:dyDescent="0.25">
      <c r="B31" s="45" t="s">
        <v>3429</v>
      </c>
      <c r="C31" s="47" t="s">
        <v>115</v>
      </c>
      <c r="D31" s="48" t="s">
        <v>265</v>
      </c>
      <c r="E31" s="48" t="s">
        <v>79</v>
      </c>
      <c r="F31" s="48" t="s">
        <v>108</v>
      </c>
      <c r="G31" s="50">
        <v>7000000</v>
      </c>
      <c r="H31" s="51" t="s">
        <v>109</v>
      </c>
      <c r="I31" s="46" t="s">
        <v>110</v>
      </c>
      <c r="J31" s="51" t="s">
        <v>249</v>
      </c>
      <c r="K31" s="56" t="s">
        <v>250</v>
      </c>
      <c r="L31" s="51" t="s">
        <v>83</v>
      </c>
      <c r="M31" s="46" t="s">
        <v>84</v>
      </c>
      <c r="N31" s="48" t="s">
        <v>688</v>
      </c>
      <c r="O31" s="65" t="s">
        <v>778</v>
      </c>
      <c r="P31" s="48" t="s">
        <v>115</v>
      </c>
      <c r="Q31" s="48" t="s">
        <v>265</v>
      </c>
      <c r="R31" s="48" t="s">
        <v>117</v>
      </c>
      <c r="S31" s="48" t="s">
        <v>262</v>
      </c>
      <c r="T31" s="46" t="s">
        <v>779</v>
      </c>
    </row>
    <row r="32" spans="2:20" x14ac:dyDescent="0.25">
      <c r="B32" s="45" t="s">
        <v>3429</v>
      </c>
      <c r="C32" s="47" t="s">
        <v>115</v>
      </c>
      <c r="D32" s="48" t="s">
        <v>302</v>
      </c>
      <c r="E32" s="48" t="s">
        <v>79</v>
      </c>
      <c r="F32" s="48" t="s">
        <v>151</v>
      </c>
      <c r="G32" s="50">
        <v>15000000</v>
      </c>
      <c r="H32" s="51" t="s">
        <v>109</v>
      </c>
      <c r="I32" s="46" t="s">
        <v>110</v>
      </c>
      <c r="J32" s="51" t="s">
        <v>271</v>
      </c>
      <c r="K32" s="56" t="s">
        <v>272</v>
      </c>
      <c r="L32" s="51" t="s">
        <v>83</v>
      </c>
      <c r="M32" s="46" t="s">
        <v>84</v>
      </c>
      <c r="N32" s="48" t="s">
        <v>688</v>
      </c>
      <c r="O32" s="65" t="s">
        <v>778</v>
      </c>
      <c r="P32" s="48" t="s">
        <v>115</v>
      </c>
      <c r="Q32" s="48" t="s">
        <v>302</v>
      </c>
      <c r="R32" s="48" t="s">
        <v>117</v>
      </c>
      <c r="S32" s="48" t="s">
        <v>289</v>
      </c>
      <c r="T32" s="46" t="s">
        <v>779</v>
      </c>
    </row>
    <row r="33" spans="2:20" x14ac:dyDescent="0.25">
      <c r="B33" s="45" t="s">
        <v>3429</v>
      </c>
      <c r="C33" s="47" t="s">
        <v>115</v>
      </c>
      <c r="D33" s="48" t="s">
        <v>508</v>
      </c>
      <c r="E33" s="48" t="s">
        <v>79</v>
      </c>
      <c r="F33" s="48" t="s">
        <v>108</v>
      </c>
      <c r="G33" s="50">
        <v>55000000</v>
      </c>
      <c r="H33" s="51" t="s">
        <v>109</v>
      </c>
      <c r="I33" s="46" t="s">
        <v>110</v>
      </c>
      <c r="J33" s="51" t="s">
        <v>499</v>
      </c>
      <c r="K33" s="56" t="s">
        <v>500</v>
      </c>
      <c r="L33" s="51" t="s">
        <v>83</v>
      </c>
      <c r="M33" s="46" t="s">
        <v>84</v>
      </c>
      <c r="N33" s="48" t="s">
        <v>688</v>
      </c>
      <c r="O33" s="65" t="s">
        <v>778</v>
      </c>
      <c r="P33" s="48" t="s">
        <v>115</v>
      </c>
      <c r="Q33" s="48" t="s">
        <v>508</v>
      </c>
      <c r="R33" s="48" t="s">
        <v>117</v>
      </c>
      <c r="S33" s="48" t="s">
        <v>503</v>
      </c>
      <c r="T33" s="46" t="s">
        <v>779</v>
      </c>
    </row>
    <row r="34" spans="2:20" x14ac:dyDescent="0.25">
      <c r="B34" s="45" t="s">
        <v>3429</v>
      </c>
      <c r="C34" s="47" t="s">
        <v>115</v>
      </c>
      <c r="D34" s="48" t="s">
        <v>152</v>
      </c>
      <c r="E34" s="48" t="s">
        <v>79</v>
      </c>
      <c r="F34" s="48" t="s">
        <v>108</v>
      </c>
      <c r="G34" s="50">
        <v>41803379</v>
      </c>
      <c r="H34" s="51" t="s">
        <v>109</v>
      </c>
      <c r="I34" s="46" t="s">
        <v>110</v>
      </c>
      <c r="J34" s="51" t="s">
        <v>111</v>
      </c>
      <c r="K34" s="56" t="s">
        <v>112</v>
      </c>
      <c r="L34" s="51" t="s">
        <v>83</v>
      </c>
      <c r="M34" s="46" t="s">
        <v>84</v>
      </c>
      <c r="N34" s="48" t="s">
        <v>688</v>
      </c>
      <c r="O34" s="65" t="s">
        <v>778</v>
      </c>
      <c r="P34" s="48" t="s">
        <v>115</v>
      </c>
      <c r="Q34" s="48" t="s">
        <v>152</v>
      </c>
      <c r="R34" s="48" t="s">
        <v>117</v>
      </c>
      <c r="S34" s="48" t="s">
        <v>118</v>
      </c>
      <c r="T34" s="46" t="s">
        <v>779</v>
      </c>
    </row>
    <row r="35" spans="2:20" x14ac:dyDescent="0.25">
      <c r="B35" s="45" t="s">
        <v>3429</v>
      </c>
      <c r="C35" s="47" t="s">
        <v>115</v>
      </c>
      <c r="D35" s="48" t="s">
        <v>181</v>
      </c>
      <c r="E35" s="48" t="s">
        <v>79</v>
      </c>
      <c r="F35" s="48" t="s">
        <v>108</v>
      </c>
      <c r="G35" s="50">
        <v>14265710</v>
      </c>
      <c r="H35" s="51" t="s">
        <v>109</v>
      </c>
      <c r="I35" s="46" t="s">
        <v>110</v>
      </c>
      <c r="J35" s="51" t="s">
        <v>159</v>
      </c>
      <c r="K35" s="56" t="s">
        <v>160</v>
      </c>
      <c r="L35" s="51" t="s">
        <v>83</v>
      </c>
      <c r="M35" s="46" t="s">
        <v>84</v>
      </c>
      <c r="N35" s="48" t="s">
        <v>688</v>
      </c>
      <c r="O35" s="65" t="s">
        <v>778</v>
      </c>
      <c r="P35" s="48" t="s">
        <v>115</v>
      </c>
      <c r="Q35" s="48" t="s">
        <v>181</v>
      </c>
      <c r="R35" s="48" t="s">
        <v>117</v>
      </c>
      <c r="S35" s="48" t="s">
        <v>163</v>
      </c>
      <c r="T35" s="46" t="s">
        <v>779</v>
      </c>
    </row>
    <row r="36" spans="2:20" x14ac:dyDescent="0.25">
      <c r="B36" s="45" t="s">
        <v>3429</v>
      </c>
      <c r="C36" s="47" t="s">
        <v>115</v>
      </c>
      <c r="D36" s="48" t="s">
        <v>405</v>
      </c>
      <c r="E36" s="48" t="s">
        <v>79</v>
      </c>
      <c r="F36" s="48" t="s">
        <v>108</v>
      </c>
      <c r="G36" s="50">
        <v>11434814</v>
      </c>
      <c r="H36" s="51" t="s">
        <v>109</v>
      </c>
      <c r="I36" s="46" t="s">
        <v>110</v>
      </c>
      <c r="J36" s="51" t="s">
        <v>376</v>
      </c>
      <c r="K36" s="56" t="s">
        <v>377</v>
      </c>
      <c r="L36" s="51" t="s">
        <v>83</v>
      </c>
      <c r="M36" s="46" t="s">
        <v>84</v>
      </c>
      <c r="N36" s="48" t="s">
        <v>688</v>
      </c>
      <c r="O36" s="65" t="s">
        <v>778</v>
      </c>
      <c r="P36" s="48" t="s">
        <v>115</v>
      </c>
      <c r="Q36" s="48" t="s">
        <v>405</v>
      </c>
      <c r="R36" s="48" t="s">
        <v>117</v>
      </c>
      <c r="S36" s="48" t="s">
        <v>393</v>
      </c>
      <c r="T36" s="46" t="s">
        <v>779</v>
      </c>
    </row>
    <row r="37" spans="2:20" x14ac:dyDescent="0.25">
      <c r="B37" s="45" t="s">
        <v>3429</v>
      </c>
      <c r="C37" s="47" t="s">
        <v>115</v>
      </c>
      <c r="D37" s="48" t="s">
        <v>408</v>
      </c>
      <c r="E37" s="48" t="s">
        <v>79</v>
      </c>
      <c r="F37" s="48" t="s">
        <v>108</v>
      </c>
      <c r="G37" s="50">
        <v>11602091</v>
      </c>
      <c r="H37" s="51" t="s">
        <v>109</v>
      </c>
      <c r="I37" s="46" t="s">
        <v>110</v>
      </c>
      <c r="J37" s="51" t="s">
        <v>376</v>
      </c>
      <c r="K37" s="56" t="s">
        <v>377</v>
      </c>
      <c r="L37" s="51" t="s">
        <v>83</v>
      </c>
      <c r="M37" s="46" t="s">
        <v>84</v>
      </c>
      <c r="N37" s="48" t="s">
        <v>688</v>
      </c>
      <c r="O37" s="65" t="s">
        <v>778</v>
      </c>
      <c r="P37" s="48" t="s">
        <v>115</v>
      </c>
      <c r="Q37" s="48" t="s">
        <v>408</v>
      </c>
      <c r="R37" s="48" t="s">
        <v>117</v>
      </c>
      <c r="S37" s="48" t="s">
        <v>409</v>
      </c>
      <c r="T37" s="46" t="s">
        <v>779</v>
      </c>
    </row>
    <row r="38" spans="2:20" x14ac:dyDescent="0.25">
      <c r="B38" s="45" t="s">
        <v>3429</v>
      </c>
      <c r="C38" s="47" t="s">
        <v>115</v>
      </c>
      <c r="D38" s="48" t="s">
        <v>282</v>
      </c>
      <c r="E38" s="48" t="s">
        <v>79</v>
      </c>
      <c r="F38" s="48" t="s">
        <v>108</v>
      </c>
      <c r="G38" s="50">
        <v>109739</v>
      </c>
      <c r="H38" s="51" t="s">
        <v>109</v>
      </c>
      <c r="I38" s="46" t="s">
        <v>110</v>
      </c>
      <c r="J38" s="51" t="s">
        <v>279</v>
      </c>
      <c r="K38" s="56" t="s">
        <v>280</v>
      </c>
      <c r="L38" s="51" t="s">
        <v>83</v>
      </c>
      <c r="M38" s="46" t="s">
        <v>84</v>
      </c>
      <c r="N38" s="48" t="s">
        <v>688</v>
      </c>
      <c r="O38" s="65" t="s">
        <v>778</v>
      </c>
      <c r="P38" s="48" t="s">
        <v>115</v>
      </c>
      <c r="Q38" s="48" t="s">
        <v>282</v>
      </c>
      <c r="R38" s="48" t="s">
        <v>117</v>
      </c>
      <c r="S38" s="48" t="s">
        <v>283</v>
      </c>
      <c r="T38" s="46" t="s">
        <v>779</v>
      </c>
    </row>
    <row r="39" spans="2:20" x14ac:dyDescent="0.25">
      <c r="B39" s="45" t="s">
        <v>3429</v>
      </c>
      <c r="C39" s="47" t="s">
        <v>115</v>
      </c>
      <c r="D39" s="48" t="s">
        <v>186</v>
      </c>
      <c r="E39" s="48" t="s">
        <v>79</v>
      </c>
      <c r="F39" s="48" t="s">
        <v>108</v>
      </c>
      <c r="G39" s="50">
        <v>4505356</v>
      </c>
      <c r="H39" s="51" t="s">
        <v>109</v>
      </c>
      <c r="I39" s="46" t="s">
        <v>110</v>
      </c>
      <c r="J39" s="51" t="s">
        <v>159</v>
      </c>
      <c r="K39" s="56" t="s">
        <v>160</v>
      </c>
      <c r="L39" s="51" t="s">
        <v>83</v>
      </c>
      <c r="M39" s="46" t="s">
        <v>84</v>
      </c>
      <c r="N39" s="48" t="s">
        <v>688</v>
      </c>
      <c r="O39" s="65" t="s">
        <v>778</v>
      </c>
      <c r="P39" s="48" t="s">
        <v>115</v>
      </c>
      <c r="Q39" s="48" t="s">
        <v>186</v>
      </c>
      <c r="R39" s="48" t="s">
        <v>117</v>
      </c>
      <c r="S39" s="48" t="s">
        <v>187</v>
      </c>
      <c r="T39" s="46" t="s">
        <v>779</v>
      </c>
    </row>
    <row r="40" spans="2:20" x14ac:dyDescent="0.25">
      <c r="B40" s="45" t="s">
        <v>3429</v>
      </c>
      <c r="C40" s="47" t="s">
        <v>115</v>
      </c>
      <c r="D40" s="48" t="s">
        <v>252</v>
      </c>
      <c r="E40" s="48" t="s">
        <v>79</v>
      </c>
      <c r="F40" s="48" t="s">
        <v>108</v>
      </c>
      <c r="G40" s="50">
        <v>58717728</v>
      </c>
      <c r="H40" s="51" t="s">
        <v>109</v>
      </c>
      <c r="I40" s="46" t="s">
        <v>110</v>
      </c>
      <c r="J40" s="51" t="s">
        <v>249</v>
      </c>
      <c r="K40" s="56" t="s">
        <v>250</v>
      </c>
      <c r="L40" s="51" t="s">
        <v>83</v>
      </c>
      <c r="M40" s="46" t="s">
        <v>84</v>
      </c>
      <c r="N40" s="48" t="s">
        <v>688</v>
      </c>
      <c r="O40" s="65" t="s">
        <v>778</v>
      </c>
      <c r="P40" s="48" t="s">
        <v>115</v>
      </c>
      <c r="Q40" s="48" t="s">
        <v>252</v>
      </c>
      <c r="R40" s="48" t="s">
        <v>117</v>
      </c>
      <c r="S40" s="48" t="s">
        <v>253</v>
      </c>
      <c r="T40" s="46" t="s">
        <v>779</v>
      </c>
    </row>
    <row r="41" spans="2:20" x14ac:dyDescent="0.25">
      <c r="B41" s="45" t="s">
        <v>3429</v>
      </c>
      <c r="C41" s="47" t="s">
        <v>115</v>
      </c>
      <c r="D41" s="48" t="s">
        <v>292</v>
      </c>
      <c r="E41" s="48" t="s">
        <v>79</v>
      </c>
      <c r="F41" s="48" t="s">
        <v>108</v>
      </c>
      <c r="G41" s="50">
        <v>234953862</v>
      </c>
      <c r="H41" s="51" t="s">
        <v>109</v>
      </c>
      <c r="I41" s="46" t="s">
        <v>110</v>
      </c>
      <c r="J41" s="51" t="s">
        <v>279</v>
      </c>
      <c r="K41" s="56" t="s">
        <v>280</v>
      </c>
      <c r="L41" s="51" t="s">
        <v>83</v>
      </c>
      <c r="M41" s="46" t="s">
        <v>84</v>
      </c>
      <c r="N41" s="48" t="s">
        <v>688</v>
      </c>
      <c r="O41" s="65" t="s">
        <v>778</v>
      </c>
      <c r="P41" s="48" t="s">
        <v>115</v>
      </c>
      <c r="Q41" s="48" t="s">
        <v>292</v>
      </c>
      <c r="R41" s="48" t="s">
        <v>117</v>
      </c>
      <c r="S41" s="48" t="s">
        <v>293</v>
      </c>
      <c r="T41" s="46" t="s">
        <v>779</v>
      </c>
    </row>
    <row r="42" spans="2:20" x14ac:dyDescent="0.25">
      <c r="B42" s="45" t="s">
        <v>3429</v>
      </c>
      <c r="C42" s="47" t="s">
        <v>115</v>
      </c>
      <c r="D42" s="48" t="s">
        <v>355</v>
      </c>
      <c r="E42" s="48" t="s">
        <v>79</v>
      </c>
      <c r="F42" s="48" t="s">
        <v>108</v>
      </c>
      <c r="G42" s="50">
        <v>46492645</v>
      </c>
      <c r="H42" s="51" t="s">
        <v>109</v>
      </c>
      <c r="I42" s="46" t="s">
        <v>110</v>
      </c>
      <c r="J42" s="51" t="s">
        <v>111</v>
      </c>
      <c r="K42" s="56" t="s">
        <v>112</v>
      </c>
      <c r="L42" s="51" t="s">
        <v>83</v>
      </c>
      <c r="M42" s="46" t="s">
        <v>84</v>
      </c>
      <c r="N42" s="48" t="s">
        <v>688</v>
      </c>
      <c r="O42" s="65" t="s">
        <v>778</v>
      </c>
      <c r="P42" s="48" t="s">
        <v>115</v>
      </c>
      <c r="Q42" s="48" t="s">
        <v>355</v>
      </c>
      <c r="R42" s="48" t="s">
        <v>117</v>
      </c>
      <c r="S42" s="48" t="s">
        <v>352</v>
      </c>
      <c r="T42" s="46" t="s">
        <v>779</v>
      </c>
    </row>
    <row r="43" spans="2:20" x14ac:dyDescent="0.25">
      <c r="B43" s="45" t="s">
        <v>3429</v>
      </c>
      <c r="C43" s="47" t="s">
        <v>115</v>
      </c>
      <c r="D43" s="48" t="s">
        <v>234</v>
      </c>
      <c r="E43" s="48" t="s">
        <v>79</v>
      </c>
      <c r="F43" s="48" t="s">
        <v>108</v>
      </c>
      <c r="G43" s="50">
        <v>21852111</v>
      </c>
      <c r="H43" s="51" t="s">
        <v>109</v>
      </c>
      <c r="I43" s="46" t="s">
        <v>110</v>
      </c>
      <c r="J43" s="51" t="s">
        <v>154</v>
      </c>
      <c r="K43" s="56" t="s">
        <v>155</v>
      </c>
      <c r="L43" s="51" t="s">
        <v>83</v>
      </c>
      <c r="M43" s="46" t="s">
        <v>84</v>
      </c>
      <c r="N43" s="48" t="s">
        <v>688</v>
      </c>
      <c r="O43" s="65" t="s">
        <v>778</v>
      </c>
      <c r="P43" s="48" t="s">
        <v>115</v>
      </c>
      <c r="Q43" s="48" t="s">
        <v>234</v>
      </c>
      <c r="R43" s="48" t="s">
        <v>117</v>
      </c>
      <c r="S43" s="48" t="s">
        <v>157</v>
      </c>
      <c r="T43" s="46" t="s">
        <v>779</v>
      </c>
    </row>
    <row r="44" spans="2:20" x14ac:dyDescent="0.25">
      <c r="B44" s="45" t="s">
        <v>3429</v>
      </c>
      <c r="C44" s="47" t="s">
        <v>115</v>
      </c>
      <c r="D44" s="48" t="s">
        <v>321</v>
      </c>
      <c r="E44" s="48" t="s">
        <v>79</v>
      </c>
      <c r="F44" s="48" t="s">
        <v>108</v>
      </c>
      <c r="G44" s="50">
        <v>88713500</v>
      </c>
      <c r="H44" s="51" t="s">
        <v>109</v>
      </c>
      <c r="I44" s="46" t="s">
        <v>110</v>
      </c>
      <c r="J44" s="51" t="s">
        <v>236</v>
      </c>
      <c r="K44" s="56" t="s">
        <v>237</v>
      </c>
      <c r="L44" s="51" t="s">
        <v>83</v>
      </c>
      <c r="M44" s="46" t="s">
        <v>84</v>
      </c>
      <c r="N44" s="48" t="s">
        <v>688</v>
      </c>
      <c r="O44" s="65" t="s">
        <v>778</v>
      </c>
      <c r="P44" s="48" t="s">
        <v>115</v>
      </c>
      <c r="Q44" s="48" t="s">
        <v>321</v>
      </c>
      <c r="R44" s="48" t="s">
        <v>117</v>
      </c>
      <c r="S44" s="48" t="s">
        <v>322</v>
      </c>
      <c r="T44" s="46" t="s">
        <v>779</v>
      </c>
    </row>
    <row r="45" spans="2:20" x14ac:dyDescent="0.25">
      <c r="B45" s="45" t="s">
        <v>3429</v>
      </c>
      <c r="C45" s="47" t="s">
        <v>115</v>
      </c>
      <c r="D45" s="48" t="s">
        <v>502</v>
      </c>
      <c r="E45" s="48" t="s">
        <v>79</v>
      </c>
      <c r="F45" s="48" t="s">
        <v>108</v>
      </c>
      <c r="G45" s="50">
        <v>416866</v>
      </c>
      <c r="H45" s="51" t="s">
        <v>109</v>
      </c>
      <c r="I45" s="46" t="s">
        <v>110</v>
      </c>
      <c r="J45" s="51" t="s">
        <v>499</v>
      </c>
      <c r="K45" s="56" t="s">
        <v>500</v>
      </c>
      <c r="L45" s="51" t="s">
        <v>83</v>
      </c>
      <c r="M45" s="46" t="s">
        <v>84</v>
      </c>
      <c r="N45" s="48" t="s">
        <v>688</v>
      </c>
      <c r="O45" s="65" t="s">
        <v>778</v>
      </c>
      <c r="P45" s="48" t="s">
        <v>115</v>
      </c>
      <c r="Q45" s="48" t="s">
        <v>502</v>
      </c>
      <c r="R45" s="48" t="s">
        <v>117</v>
      </c>
      <c r="S45" s="48" t="s">
        <v>503</v>
      </c>
      <c r="T45" s="46" t="s">
        <v>779</v>
      </c>
    </row>
    <row r="46" spans="2:20" x14ac:dyDescent="0.25">
      <c r="B46" s="45" t="s">
        <v>3429</v>
      </c>
      <c r="C46" s="47" t="s">
        <v>115</v>
      </c>
      <c r="D46" s="48" t="s">
        <v>632</v>
      </c>
      <c r="E46" s="48" t="s">
        <v>79</v>
      </c>
      <c r="F46" s="48" t="s">
        <v>108</v>
      </c>
      <c r="G46" s="50">
        <v>53348276</v>
      </c>
      <c r="H46" s="51" t="s">
        <v>109</v>
      </c>
      <c r="I46" s="46" t="s">
        <v>110</v>
      </c>
      <c r="J46" s="51" t="s">
        <v>629</v>
      </c>
      <c r="K46" s="56" t="s">
        <v>630</v>
      </c>
      <c r="L46" s="51" t="s">
        <v>83</v>
      </c>
      <c r="M46" s="46" t="s">
        <v>84</v>
      </c>
      <c r="N46" s="48" t="s">
        <v>688</v>
      </c>
      <c r="O46" s="65" t="s">
        <v>778</v>
      </c>
      <c r="P46" s="48" t="s">
        <v>115</v>
      </c>
      <c r="Q46" s="48" t="s">
        <v>632</v>
      </c>
      <c r="R46" s="48" t="s">
        <v>117</v>
      </c>
      <c r="S46" s="48" t="s">
        <v>633</v>
      </c>
      <c r="T46" s="46" t="s">
        <v>779</v>
      </c>
    </row>
    <row r="47" spans="2:20" x14ac:dyDescent="0.25">
      <c r="B47" s="45" t="s">
        <v>3429</v>
      </c>
      <c r="C47" s="47" t="s">
        <v>115</v>
      </c>
      <c r="D47" s="48" t="s">
        <v>197</v>
      </c>
      <c r="E47" s="48" t="s">
        <v>79</v>
      </c>
      <c r="F47" s="48" t="s">
        <v>108</v>
      </c>
      <c r="G47" s="50">
        <v>19687245</v>
      </c>
      <c r="H47" s="51" t="s">
        <v>109</v>
      </c>
      <c r="I47" s="46" t="s">
        <v>110</v>
      </c>
      <c r="J47" s="51" t="s">
        <v>159</v>
      </c>
      <c r="K47" s="56" t="s">
        <v>160</v>
      </c>
      <c r="L47" s="51" t="s">
        <v>83</v>
      </c>
      <c r="M47" s="46" t="s">
        <v>84</v>
      </c>
      <c r="N47" s="48" t="s">
        <v>688</v>
      </c>
      <c r="O47" s="65" t="s">
        <v>778</v>
      </c>
      <c r="P47" s="48" t="s">
        <v>115</v>
      </c>
      <c r="Q47" s="48" t="s">
        <v>197</v>
      </c>
      <c r="R47" s="48" t="s">
        <v>117</v>
      </c>
      <c r="S47" s="48" t="s">
        <v>187</v>
      </c>
      <c r="T47" s="46" t="s">
        <v>779</v>
      </c>
    </row>
    <row r="48" spans="2:20" x14ac:dyDescent="0.25">
      <c r="B48" s="45" t="s">
        <v>3429</v>
      </c>
      <c r="C48" s="47" t="s">
        <v>115</v>
      </c>
      <c r="D48" s="48" t="s">
        <v>194</v>
      </c>
      <c r="E48" s="48" t="s">
        <v>79</v>
      </c>
      <c r="F48" s="48" t="s">
        <v>108</v>
      </c>
      <c r="G48" s="50">
        <v>6084672</v>
      </c>
      <c r="H48" s="51" t="s">
        <v>109</v>
      </c>
      <c r="I48" s="46" t="s">
        <v>110</v>
      </c>
      <c r="J48" s="51" t="s">
        <v>159</v>
      </c>
      <c r="K48" s="56" t="s">
        <v>160</v>
      </c>
      <c r="L48" s="51" t="s">
        <v>83</v>
      </c>
      <c r="M48" s="46" t="s">
        <v>84</v>
      </c>
      <c r="N48" s="48" t="s">
        <v>688</v>
      </c>
      <c r="O48" s="65" t="s">
        <v>778</v>
      </c>
      <c r="P48" s="48" t="s">
        <v>115</v>
      </c>
      <c r="Q48" s="48" t="s">
        <v>194</v>
      </c>
      <c r="R48" s="48" t="s">
        <v>117</v>
      </c>
      <c r="S48" s="48" t="s">
        <v>187</v>
      </c>
      <c r="T48" s="46" t="s">
        <v>779</v>
      </c>
    </row>
    <row r="49" spans="2:20" x14ac:dyDescent="0.25">
      <c r="B49" s="45" t="s">
        <v>3429</v>
      </c>
      <c r="C49" s="47" t="s">
        <v>115</v>
      </c>
      <c r="D49" s="48" t="s">
        <v>418</v>
      </c>
      <c r="E49" s="48" t="s">
        <v>79</v>
      </c>
      <c r="F49" s="48" t="s">
        <v>108</v>
      </c>
      <c r="G49" s="50">
        <v>40230311</v>
      </c>
      <c r="H49" s="51" t="s">
        <v>109</v>
      </c>
      <c r="I49" s="46" t="s">
        <v>110</v>
      </c>
      <c r="J49" s="51" t="s">
        <v>376</v>
      </c>
      <c r="K49" s="56" t="s">
        <v>377</v>
      </c>
      <c r="L49" s="51" t="s">
        <v>83</v>
      </c>
      <c r="M49" s="46" t="s">
        <v>84</v>
      </c>
      <c r="N49" s="48" t="s">
        <v>688</v>
      </c>
      <c r="O49" s="65" t="s">
        <v>778</v>
      </c>
      <c r="P49" s="48" t="s">
        <v>115</v>
      </c>
      <c r="Q49" s="48" t="s">
        <v>418</v>
      </c>
      <c r="R49" s="48" t="s">
        <v>117</v>
      </c>
      <c r="S49" s="48" t="s">
        <v>409</v>
      </c>
      <c r="T49" s="46" t="s">
        <v>779</v>
      </c>
    </row>
    <row r="50" spans="2:20" x14ac:dyDescent="0.25">
      <c r="B50" s="45" t="s">
        <v>3429</v>
      </c>
      <c r="C50" s="47" t="s">
        <v>115</v>
      </c>
      <c r="D50" s="48" t="s">
        <v>329</v>
      </c>
      <c r="E50" s="48" t="s">
        <v>79</v>
      </c>
      <c r="F50" s="48" t="s">
        <v>108</v>
      </c>
      <c r="G50" s="50">
        <v>1623837</v>
      </c>
      <c r="H50" s="51" t="s">
        <v>109</v>
      </c>
      <c r="I50" s="46" t="s">
        <v>110</v>
      </c>
      <c r="J50" s="51" t="s">
        <v>236</v>
      </c>
      <c r="K50" s="56" t="s">
        <v>237</v>
      </c>
      <c r="L50" s="51" t="s">
        <v>83</v>
      </c>
      <c r="M50" s="46" t="s">
        <v>84</v>
      </c>
      <c r="N50" s="48" t="s">
        <v>688</v>
      </c>
      <c r="O50" s="65" t="s">
        <v>778</v>
      </c>
      <c r="P50" s="48" t="s">
        <v>115</v>
      </c>
      <c r="Q50" s="48" t="s">
        <v>329</v>
      </c>
      <c r="R50" s="48" t="s">
        <v>117</v>
      </c>
      <c r="S50" s="48" t="s">
        <v>322</v>
      </c>
      <c r="T50" s="46" t="s">
        <v>779</v>
      </c>
    </row>
    <row r="51" spans="2:20" x14ac:dyDescent="0.25">
      <c r="B51" s="45" t="s">
        <v>3429</v>
      </c>
      <c r="C51" s="47" t="s">
        <v>115</v>
      </c>
      <c r="D51" s="48" t="s">
        <v>131</v>
      </c>
      <c r="E51" s="48" t="s">
        <v>79</v>
      </c>
      <c r="F51" s="48" t="s">
        <v>108</v>
      </c>
      <c r="G51" s="50">
        <v>90963420</v>
      </c>
      <c r="H51" s="51" t="s">
        <v>109</v>
      </c>
      <c r="I51" s="46" t="s">
        <v>110</v>
      </c>
      <c r="J51" s="51" t="s">
        <v>129</v>
      </c>
      <c r="K51" s="56" t="s">
        <v>130</v>
      </c>
      <c r="L51" s="51" t="s">
        <v>83</v>
      </c>
      <c r="M51" s="46" t="s">
        <v>84</v>
      </c>
      <c r="N51" s="48" t="s">
        <v>688</v>
      </c>
      <c r="O51" s="65" t="s">
        <v>778</v>
      </c>
      <c r="P51" s="48" t="s">
        <v>115</v>
      </c>
      <c r="Q51" s="48" t="s">
        <v>131</v>
      </c>
      <c r="R51" s="48" t="s">
        <v>117</v>
      </c>
      <c r="S51" s="48" t="s">
        <v>132</v>
      </c>
      <c r="T51" s="46" t="s">
        <v>779</v>
      </c>
    </row>
    <row r="52" spans="2:20" x14ac:dyDescent="0.25">
      <c r="B52" s="45" t="s">
        <v>3429</v>
      </c>
      <c r="C52" s="47" t="s">
        <v>115</v>
      </c>
      <c r="D52" s="48" t="s">
        <v>177</v>
      </c>
      <c r="E52" s="48" t="s">
        <v>79</v>
      </c>
      <c r="F52" s="48" t="s">
        <v>108</v>
      </c>
      <c r="G52" s="50">
        <v>65498880</v>
      </c>
      <c r="H52" s="51" t="s">
        <v>109</v>
      </c>
      <c r="I52" s="46" t="s">
        <v>110</v>
      </c>
      <c r="J52" s="51" t="s">
        <v>174</v>
      </c>
      <c r="K52" s="56" t="s">
        <v>175</v>
      </c>
      <c r="L52" s="51" t="s">
        <v>83</v>
      </c>
      <c r="M52" s="46" t="s">
        <v>84</v>
      </c>
      <c r="N52" s="48" t="s">
        <v>688</v>
      </c>
      <c r="O52" s="65" t="s">
        <v>778</v>
      </c>
      <c r="P52" s="48" t="s">
        <v>115</v>
      </c>
      <c r="Q52" s="48" t="s">
        <v>177</v>
      </c>
      <c r="R52" s="48" t="s">
        <v>117</v>
      </c>
      <c r="S52" s="48" t="s">
        <v>178</v>
      </c>
      <c r="T52" s="46" t="s">
        <v>779</v>
      </c>
    </row>
    <row r="53" spans="2:20" x14ac:dyDescent="0.25">
      <c r="B53" s="45" t="s">
        <v>3429</v>
      </c>
      <c r="C53" s="47" t="s">
        <v>115</v>
      </c>
      <c r="D53" s="48" t="s">
        <v>634</v>
      </c>
      <c r="E53" s="48" t="s">
        <v>79</v>
      </c>
      <c r="F53" s="48" t="s">
        <v>108</v>
      </c>
      <c r="G53" s="50">
        <v>27319000</v>
      </c>
      <c r="H53" s="51" t="s">
        <v>109</v>
      </c>
      <c r="I53" s="46" t="s">
        <v>110</v>
      </c>
      <c r="J53" s="51" t="s">
        <v>629</v>
      </c>
      <c r="K53" s="56" t="s">
        <v>630</v>
      </c>
      <c r="L53" s="51" t="s">
        <v>83</v>
      </c>
      <c r="M53" s="46" t="s">
        <v>84</v>
      </c>
      <c r="N53" s="48" t="s">
        <v>688</v>
      </c>
      <c r="O53" s="65" t="s">
        <v>778</v>
      </c>
      <c r="P53" s="48" t="s">
        <v>115</v>
      </c>
      <c r="Q53" s="48" t="s">
        <v>634</v>
      </c>
      <c r="R53" s="48" t="s">
        <v>117</v>
      </c>
      <c r="S53" s="48" t="s">
        <v>633</v>
      </c>
      <c r="T53" s="46" t="s">
        <v>779</v>
      </c>
    </row>
    <row r="54" spans="2:20" x14ac:dyDescent="0.25">
      <c r="B54" s="45" t="s">
        <v>3429</v>
      </c>
      <c r="C54" s="47" t="s">
        <v>115</v>
      </c>
      <c r="D54" s="48" t="s">
        <v>200</v>
      </c>
      <c r="E54" s="48" t="s">
        <v>79</v>
      </c>
      <c r="F54" s="48" t="s">
        <v>108</v>
      </c>
      <c r="G54" s="50">
        <v>112681834</v>
      </c>
      <c r="H54" s="51" t="s">
        <v>109</v>
      </c>
      <c r="I54" s="46" t="s">
        <v>110</v>
      </c>
      <c r="J54" s="51" t="s">
        <v>159</v>
      </c>
      <c r="K54" s="56" t="s">
        <v>160</v>
      </c>
      <c r="L54" s="51" t="s">
        <v>83</v>
      </c>
      <c r="M54" s="46" t="s">
        <v>84</v>
      </c>
      <c r="N54" s="48" t="s">
        <v>688</v>
      </c>
      <c r="O54" s="65" t="s">
        <v>778</v>
      </c>
      <c r="P54" s="48" t="s">
        <v>115</v>
      </c>
      <c r="Q54" s="48" t="s">
        <v>200</v>
      </c>
      <c r="R54" s="48" t="s">
        <v>117</v>
      </c>
      <c r="S54" s="48" t="s">
        <v>201</v>
      </c>
      <c r="T54" s="46" t="s">
        <v>779</v>
      </c>
    </row>
    <row r="55" spans="2:20" x14ac:dyDescent="0.25">
      <c r="B55" s="45" t="s">
        <v>3429</v>
      </c>
      <c r="C55" s="47" t="s">
        <v>115</v>
      </c>
      <c r="D55" s="48" t="s">
        <v>204</v>
      </c>
      <c r="E55" s="48" t="s">
        <v>79</v>
      </c>
      <c r="F55" s="48" t="s">
        <v>108</v>
      </c>
      <c r="G55" s="50">
        <v>125000000</v>
      </c>
      <c r="H55" s="51" t="s">
        <v>109</v>
      </c>
      <c r="I55" s="46" t="s">
        <v>110</v>
      </c>
      <c r="J55" s="51" t="s">
        <v>159</v>
      </c>
      <c r="K55" s="56" t="s">
        <v>160</v>
      </c>
      <c r="L55" s="51" t="s">
        <v>83</v>
      </c>
      <c r="M55" s="46" t="s">
        <v>84</v>
      </c>
      <c r="N55" s="48" t="s">
        <v>688</v>
      </c>
      <c r="O55" s="65" t="s">
        <v>778</v>
      </c>
      <c r="P55" s="48" t="s">
        <v>115</v>
      </c>
      <c r="Q55" s="48" t="s">
        <v>204</v>
      </c>
      <c r="R55" s="48" t="s">
        <v>117</v>
      </c>
      <c r="S55" s="48" t="s">
        <v>201</v>
      </c>
      <c r="T55" s="46" t="s">
        <v>779</v>
      </c>
    </row>
    <row r="56" spans="2:20" x14ac:dyDescent="0.25">
      <c r="B56" s="45" t="s">
        <v>3429</v>
      </c>
      <c r="C56" s="47" t="s">
        <v>115</v>
      </c>
      <c r="D56" s="48" t="s">
        <v>254</v>
      </c>
      <c r="E56" s="48" t="s">
        <v>79</v>
      </c>
      <c r="F56" s="48" t="s">
        <v>108</v>
      </c>
      <c r="G56" s="50">
        <v>113537412</v>
      </c>
      <c r="H56" s="51" t="s">
        <v>109</v>
      </c>
      <c r="I56" s="46" t="s">
        <v>110</v>
      </c>
      <c r="J56" s="51" t="s">
        <v>249</v>
      </c>
      <c r="K56" s="56" t="s">
        <v>250</v>
      </c>
      <c r="L56" s="51" t="s">
        <v>83</v>
      </c>
      <c r="M56" s="46" t="s">
        <v>84</v>
      </c>
      <c r="N56" s="48" t="s">
        <v>688</v>
      </c>
      <c r="O56" s="65" t="s">
        <v>778</v>
      </c>
      <c r="P56" s="48" t="s">
        <v>115</v>
      </c>
      <c r="Q56" s="48" t="s">
        <v>254</v>
      </c>
      <c r="R56" s="48" t="s">
        <v>117</v>
      </c>
      <c r="S56" s="48" t="s">
        <v>253</v>
      </c>
      <c r="T56" s="46" t="s">
        <v>779</v>
      </c>
    </row>
    <row r="57" spans="2:20" x14ac:dyDescent="0.25">
      <c r="B57" s="45" t="s">
        <v>3429</v>
      </c>
      <c r="C57" s="47" t="s">
        <v>115</v>
      </c>
      <c r="D57" s="48" t="s">
        <v>335</v>
      </c>
      <c r="E57" s="48" t="s">
        <v>79</v>
      </c>
      <c r="F57" s="48" t="s">
        <v>108</v>
      </c>
      <c r="G57" s="50">
        <v>92594156</v>
      </c>
      <c r="H57" s="51" t="s">
        <v>109</v>
      </c>
      <c r="I57" s="46" t="s">
        <v>110</v>
      </c>
      <c r="J57" s="51" t="s">
        <v>236</v>
      </c>
      <c r="K57" s="56" t="s">
        <v>237</v>
      </c>
      <c r="L57" s="51" t="s">
        <v>83</v>
      </c>
      <c r="M57" s="46" t="s">
        <v>84</v>
      </c>
      <c r="N57" s="48" t="s">
        <v>688</v>
      </c>
      <c r="O57" s="65" t="s">
        <v>778</v>
      </c>
      <c r="P57" s="48" t="s">
        <v>115</v>
      </c>
      <c r="Q57" s="48" t="s">
        <v>335</v>
      </c>
      <c r="R57" s="48" t="s">
        <v>117</v>
      </c>
      <c r="S57" s="48" t="s">
        <v>322</v>
      </c>
      <c r="T57" s="46" t="s">
        <v>779</v>
      </c>
    </row>
    <row r="58" spans="2:20" x14ac:dyDescent="0.25">
      <c r="B58" s="45" t="s">
        <v>3429</v>
      </c>
      <c r="C58" s="47" t="s">
        <v>115</v>
      </c>
      <c r="D58" s="48" t="s">
        <v>655</v>
      </c>
      <c r="E58" s="48" t="s">
        <v>79</v>
      </c>
      <c r="F58" s="48" t="s">
        <v>108</v>
      </c>
      <c r="G58" s="50">
        <v>30279000</v>
      </c>
      <c r="H58" s="51" t="s">
        <v>109</v>
      </c>
      <c r="I58" s="46" t="s">
        <v>110</v>
      </c>
      <c r="J58" s="51" t="s">
        <v>629</v>
      </c>
      <c r="K58" s="56" t="s">
        <v>630</v>
      </c>
      <c r="L58" s="51" t="s">
        <v>83</v>
      </c>
      <c r="M58" s="46" t="s">
        <v>84</v>
      </c>
      <c r="N58" s="48" t="s">
        <v>688</v>
      </c>
      <c r="O58" s="65" t="s">
        <v>778</v>
      </c>
      <c r="P58" s="48" t="s">
        <v>115</v>
      </c>
      <c r="Q58" s="48" t="s">
        <v>655</v>
      </c>
      <c r="R58" s="48" t="s">
        <v>117</v>
      </c>
      <c r="S58" s="48" t="s">
        <v>633</v>
      </c>
      <c r="T58" s="46" t="s">
        <v>779</v>
      </c>
    </row>
    <row r="59" spans="2:20" x14ac:dyDescent="0.25">
      <c r="B59" s="45" t="s">
        <v>3429</v>
      </c>
      <c r="C59" s="47" t="s">
        <v>115</v>
      </c>
      <c r="D59" s="48" t="s">
        <v>124</v>
      </c>
      <c r="E59" s="48" t="s">
        <v>79</v>
      </c>
      <c r="F59" s="48" t="s">
        <v>108</v>
      </c>
      <c r="G59" s="50">
        <v>227831752</v>
      </c>
      <c r="H59" s="51" t="s">
        <v>109</v>
      </c>
      <c r="I59" s="46" t="s">
        <v>110</v>
      </c>
      <c r="J59" s="51" t="s">
        <v>111</v>
      </c>
      <c r="K59" s="56" t="s">
        <v>112</v>
      </c>
      <c r="L59" s="51" t="s">
        <v>83</v>
      </c>
      <c r="M59" s="46" t="s">
        <v>84</v>
      </c>
      <c r="N59" s="48" t="s">
        <v>688</v>
      </c>
      <c r="O59" s="65" t="s">
        <v>778</v>
      </c>
      <c r="P59" s="48" t="s">
        <v>115</v>
      </c>
      <c r="Q59" s="48" t="s">
        <v>124</v>
      </c>
      <c r="R59" s="48" t="s">
        <v>117</v>
      </c>
      <c r="S59" s="48" t="s">
        <v>125</v>
      </c>
      <c r="T59" s="46" t="s">
        <v>779</v>
      </c>
    </row>
    <row r="60" spans="2:20" x14ac:dyDescent="0.25">
      <c r="B60" s="45" t="s">
        <v>3429</v>
      </c>
      <c r="C60" s="47" t="s">
        <v>115</v>
      </c>
      <c r="D60" s="48" t="s">
        <v>351</v>
      </c>
      <c r="E60" s="48" t="s">
        <v>79</v>
      </c>
      <c r="F60" s="48" t="s">
        <v>108</v>
      </c>
      <c r="G60" s="50">
        <v>284502010</v>
      </c>
      <c r="H60" s="51" t="s">
        <v>109</v>
      </c>
      <c r="I60" s="46" t="s">
        <v>110</v>
      </c>
      <c r="J60" s="51" t="s">
        <v>111</v>
      </c>
      <c r="K60" s="56" t="s">
        <v>112</v>
      </c>
      <c r="L60" s="51" t="s">
        <v>83</v>
      </c>
      <c r="M60" s="46" t="s">
        <v>84</v>
      </c>
      <c r="N60" s="48" t="s">
        <v>688</v>
      </c>
      <c r="O60" s="65" t="s">
        <v>778</v>
      </c>
      <c r="P60" s="48" t="s">
        <v>115</v>
      </c>
      <c r="Q60" s="48" t="s">
        <v>351</v>
      </c>
      <c r="R60" s="48" t="s">
        <v>117</v>
      </c>
      <c r="S60" s="48" t="s">
        <v>352</v>
      </c>
      <c r="T60" s="46" t="s">
        <v>1085</v>
      </c>
    </row>
    <row r="61" spans="2:20" x14ac:dyDescent="0.25">
      <c r="B61" s="45" t="s">
        <v>3429</v>
      </c>
      <c r="C61" s="47" t="s">
        <v>115</v>
      </c>
      <c r="D61" s="48" t="s">
        <v>156</v>
      </c>
      <c r="E61" s="48" t="s">
        <v>79</v>
      </c>
      <c r="F61" s="48" t="s">
        <v>108</v>
      </c>
      <c r="G61" s="50">
        <v>171704879</v>
      </c>
      <c r="H61" s="51" t="s">
        <v>109</v>
      </c>
      <c r="I61" s="46" t="s">
        <v>110</v>
      </c>
      <c r="J61" s="51" t="s">
        <v>154</v>
      </c>
      <c r="K61" s="56" t="s">
        <v>155</v>
      </c>
      <c r="L61" s="51" t="s">
        <v>83</v>
      </c>
      <c r="M61" s="46" t="s">
        <v>84</v>
      </c>
      <c r="N61" s="48" t="s">
        <v>688</v>
      </c>
      <c r="O61" s="65" t="s">
        <v>778</v>
      </c>
      <c r="P61" s="48" t="s">
        <v>115</v>
      </c>
      <c r="Q61" s="48" t="s">
        <v>156</v>
      </c>
      <c r="R61" s="48" t="s">
        <v>117</v>
      </c>
      <c r="S61" s="48" t="s">
        <v>157</v>
      </c>
      <c r="T61" s="46" t="s">
        <v>1086</v>
      </c>
    </row>
    <row r="62" spans="2:20" x14ac:dyDescent="0.25">
      <c r="B62" s="45" t="s">
        <v>3429</v>
      </c>
      <c r="C62" s="47" t="s">
        <v>115</v>
      </c>
      <c r="D62" s="48" t="s">
        <v>274</v>
      </c>
      <c r="E62" s="48" t="s">
        <v>79</v>
      </c>
      <c r="F62" s="48" t="s">
        <v>108</v>
      </c>
      <c r="G62" s="50">
        <v>254685619</v>
      </c>
      <c r="H62" s="51" t="s">
        <v>109</v>
      </c>
      <c r="I62" s="46" t="s">
        <v>110</v>
      </c>
      <c r="J62" s="51" t="s">
        <v>271</v>
      </c>
      <c r="K62" s="56" t="s">
        <v>272</v>
      </c>
      <c r="L62" s="51" t="s">
        <v>83</v>
      </c>
      <c r="M62" s="46" t="s">
        <v>84</v>
      </c>
      <c r="N62" s="48" t="s">
        <v>688</v>
      </c>
      <c r="O62" s="65" t="s">
        <v>778</v>
      </c>
      <c r="P62" s="48" t="s">
        <v>115</v>
      </c>
      <c r="Q62" s="48" t="s">
        <v>274</v>
      </c>
      <c r="R62" s="48" t="s">
        <v>117</v>
      </c>
      <c r="S62" s="48" t="s">
        <v>275</v>
      </c>
      <c r="T62" s="46" t="s">
        <v>1087</v>
      </c>
    </row>
    <row r="63" spans="2:20" x14ac:dyDescent="0.25">
      <c r="B63" s="45" t="s">
        <v>3429</v>
      </c>
      <c r="C63" s="47" t="s">
        <v>115</v>
      </c>
      <c r="D63" s="48" t="s">
        <v>419</v>
      </c>
      <c r="E63" s="48" t="s">
        <v>79</v>
      </c>
      <c r="F63" s="48" t="s">
        <v>108</v>
      </c>
      <c r="G63" s="50">
        <v>528281385</v>
      </c>
      <c r="H63" s="51" t="s">
        <v>109</v>
      </c>
      <c r="I63" s="46" t="s">
        <v>110</v>
      </c>
      <c r="J63" s="51" t="s">
        <v>376</v>
      </c>
      <c r="K63" s="56" t="s">
        <v>377</v>
      </c>
      <c r="L63" s="51" t="s">
        <v>83</v>
      </c>
      <c r="M63" s="46" t="s">
        <v>84</v>
      </c>
      <c r="N63" s="48" t="s">
        <v>688</v>
      </c>
      <c r="O63" s="65" t="s">
        <v>778</v>
      </c>
      <c r="P63" s="48" t="s">
        <v>115</v>
      </c>
      <c r="Q63" s="48" t="s">
        <v>419</v>
      </c>
      <c r="R63" s="48" t="s">
        <v>117</v>
      </c>
      <c r="S63" s="48" t="s">
        <v>409</v>
      </c>
      <c r="T63" s="46" t="s">
        <v>1088</v>
      </c>
    </row>
    <row r="64" spans="2:20" x14ac:dyDescent="0.25">
      <c r="B64" s="45" t="s">
        <v>3429</v>
      </c>
      <c r="C64" s="47" t="s">
        <v>115</v>
      </c>
      <c r="D64" s="48" t="s">
        <v>305</v>
      </c>
      <c r="E64" s="48" t="s">
        <v>79</v>
      </c>
      <c r="F64" s="48" t="s">
        <v>108</v>
      </c>
      <c r="G64" s="50">
        <v>380000000</v>
      </c>
      <c r="H64" s="51" t="s">
        <v>109</v>
      </c>
      <c r="I64" s="46" t="s">
        <v>110</v>
      </c>
      <c r="J64" s="51" t="s">
        <v>279</v>
      </c>
      <c r="K64" s="56" t="s">
        <v>280</v>
      </c>
      <c r="L64" s="51" t="s">
        <v>83</v>
      </c>
      <c r="M64" s="46" t="s">
        <v>84</v>
      </c>
      <c r="N64" s="48" t="s">
        <v>688</v>
      </c>
      <c r="O64" s="65" t="s">
        <v>778</v>
      </c>
      <c r="P64" s="48" t="s">
        <v>115</v>
      </c>
      <c r="Q64" s="48" t="s">
        <v>305</v>
      </c>
      <c r="R64" s="48" t="s">
        <v>117</v>
      </c>
      <c r="S64" s="48" t="s">
        <v>293</v>
      </c>
      <c r="T64" s="46" t="s">
        <v>1089</v>
      </c>
    </row>
    <row r="65" spans="2:20" x14ac:dyDescent="0.25">
      <c r="B65" s="45" t="s">
        <v>3429</v>
      </c>
      <c r="C65" s="47" t="s">
        <v>115</v>
      </c>
      <c r="D65" s="48" t="s">
        <v>651</v>
      </c>
      <c r="E65" s="48" t="s">
        <v>79</v>
      </c>
      <c r="F65" s="48" t="s">
        <v>108</v>
      </c>
      <c r="G65" s="50">
        <v>54482604</v>
      </c>
      <c r="H65" s="51" t="s">
        <v>109</v>
      </c>
      <c r="I65" s="46" t="s">
        <v>110</v>
      </c>
      <c r="J65" s="51" t="s">
        <v>629</v>
      </c>
      <c r="K65" s="56" t="s">
        <v>630</v>
      </c>
      <c r="L65" s="51" t="s">
        <v>83</v>
      </c>
      <c r="M65" s="46" t="s">
        <v>84</v>
      </c>
      <c r="N65" s="48" t="s">
        <v>688</v>
      </c>
      <c r="O65" s="65" t="s">
        <v>778</v>
      </c>
      <c r="P65" s="48" t="s">
        <v>115</v>
      </c>
      <c r="Q65" s="48" t="s">
        <v>651</v>
      </c>
      <c r="R65" s="48" t="s">
        <v>117</v>
      </c>
      <c r="S65" s="48" t="s">
        <v>652</v>
      </c>
      <c r="T65" s="46" t="s">
        <v>779</v>
      </c>
    </row>
    <row r="66" spans="2:20" x14ac:dyDescent="0.25">
      <c r="B66" s="45" t="s">
        <v>3429</v>
      </c>
      <c r="C66" s="47" t="s">
        <v>115</v>
      </c>
      <c r="D66" s="48" t="s">
        <v>360</v>
      </c>
      <c r="E66" s="48" t="s">
        <v>79</v>
      </c>
      <c r="F66" s="48" t="s">
        <v>108</v>
      </c>
      <c r="G66" s="50">
        <v>264827627</v>
      </c>
      <c r="H66" s="51" t="s">
        <v>109</v>
      </c>
      <c r="I66" s="46" t="s">
        <v>110</v>
      </c>
      <c r="J66" s="51" t="s">
        <v>111</v>
      </c>
      <c r="K66" s="56" t="s">
        <v>112</v>
      </c>
      <c r="L66" s="51" t="s">
        <v>83</v>
      </c>
      <c r="M66" s="46" t="s">
        <v>84</v>
      </c>
      <c r="N66" s="48" t="s">
        <v>688</v>
      </c>
      <c r="O66" s="65" t="s">
        <v>778</v>
      </c>
      <c r="P66" s="48" t="s">
        <v>115</v>
      </c>
      <c r="Q66" s="48" t="s">
        <v>360</v>
      </c>
      <c r="R66" s="48" t="s">
        <v>117</v>
      </c>
      <c r="S66" s="48" t="s">
        <v>352</v>
      </c>
      <c r="T66" s="46" t="s">
        <v>779</v>
      </c>
    </row>
    <row r="67" spans="2:20" x14ac:dyDescent="0.25">
      <c r="B67" s="45" t="s">
        <v>3429</v>
      </c>
      <c r="C67" s="47" t="s">
        <v>115</v>
      </c>
      <c r="D67" s="48" t="s">
        <v>663</v>
      </c>
      <c r="E67" s="48" t="s">
        <v>79</v>
      </c>
      <c r="F67" s="48" t="s">
        <v>108</v>
      </c>
      <c r="G67" s="50">
        <v>83045892</v>
      </c>
      <c r="H67" s="51" t="s">
        <v>109</v>
      </c>
      <c r="I67" s="46" t="s">
        <v>110</v>
      </c>
      <c r="J67" s="51" t="s">
        <v>629</v>
      </c>
      <c r="K67" s="56" t="s">
        <v>630</v>
      </c>
      <c r="L67" s="51" t="s">
        <v>83</v>
      </c>
      <c r="M67" s="46" t="s">
        <v>84</v>
      </c>
      <c r="N67" s="48" t="s">
        <v>688</v>
      </c>
      <c r="O67" s="65" t="s">
        <v>778</v>
      </c>
      <c r="P67" s="48" t="s">
        <v>115</v>
      </c>
      <c r="Q67" s="48" t="s">
        <v>663</v>
      </c>
      <c r="R67" s="48" t="s">
        <v>117</v>
      </c>
      <c r="S67" s="48" t="s">
        <v>664</v>
      </c>
      <c r="T67" s="46" t="s">
        <v>779</v>
      </c>
    </row>
    <row r="68" spans="2:20" x14ac:dyDescent="0.25">
      <c r="B68" s="45" t="s">
        <v>3429</v>
      </c>
      <c r="C68" s="47" t="s">
        <v>115</v>
      </c>
      <c r="D68" s="48" t="s">
        <v>209</v>
      </c>
      <c r="E68" s="48" t="s">
        <v>79</v>
      </c>
      <c r="F68" s="48" t="s">
        <v>108</v>
      </c>
      <c r="G68" s="50">
        <v>393738239</v>
      </c>
      <c r="H68" s="51" t="s">
        <v>109</v>
      </c>
      <c r="I68" s="46" t="s">
        <v>110</v>
      </c>
      <c r="J68" s="51" t="s">
        <v>159</v>
      </c>
      <c r="K68" s="56" t="s">
        <v>160</v>
      </c>
      <c r="L68" s="51" t="s">
        <v>83</v>
      </c>
      <c r="M68" s="46" t="s">
        <v>84</v>
      </c>
      <c r="N68" s="48" t="s">
        <v>688</v>
      </c>
      <c r="O68" s="65" t="s">
        <v>778</v>
      </c>
      <c r="P68" s="48" t="s">
        <v>115</v>
      </c>
      <c r="Q68" s="48" t="s">
        <v>209</v>
      </c>
      <c r="R68" s="48" t="s">
        <v>117</v>
      </c>
      <c r="S68" s="48" t="s">
        <v>210</v>
      </c>
      <c r="T68" s="46" t="s">
        <v>779</v>
      </c>
    </row>
    <row r="69" spans="2:20" x14ac:dyDescent="0.25">
      <c r="B69" s="45" t="s">
        <v>3429</v>
      </c>
      <c r="C69" s="47" t="s">
        <v>115</v>
      </c>
      <c r="D69" s="48" t="s">
        <v>506</v>
      </c>
      <c r="E69" s="48" t="s">
        <v>79</v>
      </c>
      <c r="F69" s="48" t="s">
        <v>108</v>
      </c>
      <c r="G69" s="50">
        <v>101183080</v>
      </c>
      <c r="H69" s="51" t="s">
        <v>109</v>
      </c>
      <c r="I69" s="46" t="s">
        <v>110</v>
      </c>
      <c r="J69" s="51" t="s">
        <v>499</v>
      </c>
      <c r="K69" s="56" t="s">
        <v>500</v>
      </c>
      <c r="L69" s="51" t="s">
        <v>83</v>
      </c>
      <c r="M69" s="46" t="s">
        <v>84</v>
      </c>
      <c r="N69" s="48" t="s">
        <v>688</v>
      </c>
      <c r="O69" s="65" t="s">
        <v>778</v>
      </c>
      <c r="P69" s="48" t="s">
        <v>115</v>
      </c>
      <c r="Q69" s="48" t="s">
        <v>506</v>
      </c>
      <c r="R69" s="48" t="s">
        <v>117</v>
      </c>
      <c r="S69" s="48" t="s">
        <v>507</v>
      </c>
      <c r="T69" s="46" t="s">
        <v>779</v>
      </c>
    </row>
    <row r="70" spans="2:20" x14ac:dyDescent="0.25">
      <c r="B70" s="45" t="s">
        <v>3429</v>
      </c>
      <c r="C70" s="47" t="s">
        <v>115</v>
      </c>
      <c r="D70" s="48" t="s">
        <v>288</v>
      </c>
      <c r="E70" s="48" t="s">
        <v>79</v>
      </c>
      <c r="F70" s="48" t="s">
        <v>108</v>
      </c>
      <c r="G70" s="50">
        <v>677343031</v>
      </c>
      <c r="H70" s="51" t="s">
        <v>109</v>
      </c>
      <c r="I70" s="46" t="s">
        <v>110</v>
      </c>
      <c r="J70" s="51" t="s">
        <v>271</v>
      </c>
      <c r="K70" s="56" t="s">
        <v>272</v>
      </c>
      <c r="L70" s="51" t="s">
        <v>83</v>
      </c>
      <c r="M70" s="46" t="s">
        <v>84</v>
      </c>
      <c r="N70" s="48" t="s">
        <v>688</v>
      </c>
      <c r="O70" s="65" t="s">
        <v>778</v>
      </c>
      <c r="P70" s="48" t="s">
        <v>115</v>
      </c>
      <c r="Q70" s="48" t="s">
        <v>288</v>
      </c>
      <c r="R70" s="48" t="s">
        <v>117</v>
      </c>
      <c r="S70" s="48" t="s">
        <v>289</v>
      </c>
      <c r="T70" s="46" t="s">
        <v>779</v>
      </c>
    </row>
    <row r="71" spans="2:20" x14ac:dyDescent="0.25">
      <c r="B71" s="45" t="s">
        <v>3429</v>
      </c>
      <c r="C71" s="47" t="s">
        <v>115</v>
      </c>
      <c r="D71" s="48" t="s">
        <v>314</v>
      </c>
      <c r="E71" s="48" t="s">
        <v>79</v>
      </c>
      <c r="F71" s="48" t="s">
        <v>108</v>
      </c>
      <c r="G71" s="50">
        <v>297040138</v>
      </c>
      <c r="H71" s="51" t="s">
        <v>109</v>
      </c>
      <c r="I71" s="46" t="s">
        <v>110</v>
      </c>
      <c r="J71" s="51" t="s">
        <v>279</v>
      </c>
      <c r="K71" s="56" t="s">
        <v>280</v>
      </c>
      <c r="L71" s="51" t="s">
        <v>83</v>
      </c>
      <c r="M71" s="46" t="s">
        <v>84</v>
      </c>
      <c r="N71" s="48" t="s">
        <v>688</v>
      </c>
      <c r="O71" s="65" t="s">
        <v>778</v>
      </c>
      <c r="P71" s="48" t="s">
        <v>115</v>
      </c>
      <c r="Q71" s="48" t="s">
        <v>314</v>
      </c>
      <c r="R71" s="48" t="s">
        <v>117</v>
      </c>
      <c r="S71" s="48" t="s">
        <v>293</v>
      </c>
      <c r="T71" s="46" t="s">
        <v>779</v>
      </c>
    </row>
    <row r="72" spans="2:20" x14ac:dyDescent="0.25">
      <c r="B72" s="45" t="s">
        <v>3429</v>
      </c>
      <c r="C72" s="47" t="s">
        <v>115</v>
      </c>
      <c r="D72" s="48" t="s">
        <v>116</v>
      </c>
      <c r="E72" s="48" t="s">
        <v>79</v>
      </c>
      <c r="F72" s="48" t="s">
        <v>108</v>
      </c>
      <c r="G72" s="50">
        <v>971262524</v>
      </c>
      <c r="H72" s="51" t="s">
        <v>109</v>
      </c>
      <c r="I72" s="46" t="s">
        <v>110</v>
      </c>
      <c r="J72" s="51" t="s">
        <v>111</v>
      </c>
      <c r="K72" s="56" t="s">
        <v>112</v>
      </c>
      <c r="L72" s="51" t="s">
        <v>83</v>
      </c>
      <c r="M72" s="46" t="s">
        <v>84</v>
      </c>
      <c r="N72" s="48" t="s">
        <v>688</v>
      </c>
      <c r="O72" s="65" t="s">
        <v>778</v>
      </c>
      <c r="P72" s="48" t="s">
        <v>115</v>
      </c>
      <c r="Q72" s="48" t="s">
        <v>116</v>
      </c>
      <c r="R72" s="48" t="s">
        <v>117</v>
      </c>
      <c r="S72" s="48" t="s">
        <v>118</v>
      </c>
      <c r="T72" s="46" t="s">
        <v>779</v>
      </c>
    </row>
    <row r="73" spans="2:20" x14ac:dyDescent="0.25">
      <c r="B73" s="45" t="s">
        <v>3429</v>
      </c>
      <c r="C73" s="47" t="s">
        <v>115</v>
      </c>
      <c r="D73" s="48" t="s">
        <v>219</v>
      </c>
      <c r="E73" s="48" t="s">
        <v>79</v>
      </c>
      <c r="F73" s="48" t="s">
        <v>108</v>
      </c>
      <c r="G73" s="50">
        <v>1396894</v>
      </c>
      <c r="H73" s="51" t="s">
        <v>109</v>
      </c>
      <c r="I73" s="46" t="s">
        <v>110</v>
      </c>
      <c r="J73" s="51" t="s">
        <v>154</v>
      </c>
      <c r="K73" s="56" t="s">
        <v>155</v>
      </c>
      <c r="L73" s="51" t="s">
        <v>83</v>
      </c>
      <c r="M73" s="46" t="s">
        <v>84</v>
      </c>
      <c r="N73" s="48" t="s">
        <v>688</v>
      </c>
      <c r="O73" s="65" t="s">
        <v>825</v>
      </c>
      <c r="P73" s="48" t="s">
        <v>115</v>
      </c>
      <c r="Q73" s="48" t="s">
        <v>219</v>
      </c>
      <c r="R73" s="48" t="s">
        <v>117</v>
      </c>
      <c r="S73" s="48" t="s">
        <v>220</v>
      </c>
      <c r="T73" s="46" t="s">
        <v>826</v>
      </c>
    </row>
    <row r="74" spans="2:20" x14ac:dyDescent="0.25">
      <c r="B74" s="45" t="s">
        <v>3429</v>
      </c>
      <c r="C74" s="47" t="s">
        <v>115</v>
      </c>
      <c r="D74" s="48" t="s">
        <v>246</v>
      </c>
      <c r="E74" s="48" t="s">
        <v>79</v>
      </c>
      <c r="F74" s="48" t="s">
        <v>108</v>
      </c>
      <c r="G74" s="50">
        <v>1360740</v>
      </c>
      <c r="H74" s="51" t="s">
        <v>109</v>
      </c>
      <c r="I74" s="46" t="s">
        <v>110</v>
      </c>
      <c r="J74" s="51" t="s">
        <v>159</v>
      </c>
      <c r="K74" s="56" t="s">
        <v>160</v>
      </c>
      <c r="L74" s="51" t="s">
        <v>83</v>
      </c>
      <c r="M74" s="46" t="s">
        <v>84</v>
      </c>
      <c r="N74" s="48" t="s">
        <v>688</v>
      </c>
      <c r="O74" s="65" t="s">
        <v>827</v>
      </c>
      <c r="P74" s="48" t="s">
        <v>115</v>
      </c>
      <c r="Q74" s="48" t="s">
        <v>246</v>
      </c>
      <c r="R74" s="48" t="s">
        <v>117</v>
      </c>
      <c r="S74" s="48" t="s">
        <v>247</v>
      </c>
      <c r="T74" s="46" t="s">
        <v>828</v>
      </c>
    </row>
    <row r="75" spans="2:20" x14ac:dyDescent="0.25">
      <c r="B75" s="45" t="s">
        <v>3429</v>
      </c>
      <c r="C75" s="47" t="s">
        <v>115</v>
      </c>
      <c r="D75" s="48" t="s">
        <v>238</v>
      </c>
      <c r="E75" s="48" t="s">
        <v>79</v>
      </c>
      <c r="F75" s="48" t="s">
        <v>108</v>
      </c>
      <c r="G75" s="50">
        <v>10722724</v>
      </c>
      <c r="H75" s="51" t="s">
        <v>109</v>
      </c>
      <c r="I75" s="46" t="s">
        <v>110</v>
      </c>
      <c r="J75" s="51" t="s">
        <v>236</v>
      </c>
      <c r="K75" s="56" t="s">
        <v>237</v>
      </c>
      <c r="L75" s="51" t="s">
        <v>83</v>
      </c>
      <c r="M75" s="46" t="s">
        <v>84</v>
      </c>
      <c r="N75" s="48" t="s">
        <v>688</v>
      </c>
      <c r="O75" s="65" t="s">
        <v>829</v>
      </c>
      <c r="P75" s="48" t="s">
        <v>115</v>
      </c>
      <c r="Q75" s="48" t="s">
        <v>238</v>
      </c>
      <c r="R75" s="48" t="s">
        <v>117</v>
      </c>
      <c r="S75" s="48" t="s">
        <v>239</v>
      </c>
      <c r="T75" s="46" t="s">
        <v>828</v>
      </c>
    </row>
    <row r="76" spans="2:20" x14ac:dyDescent="0.25">
      <c r="B76" s="45" t="s">
        <v>3429</v>
      </c>
      <c r="C76" s="47" t="s">
        <v>115</v>
      </c>
      <c r="D76" s="48" t="s">
        <v>242</v>
      </c>
      <c r="E76" s="48" t="s">
        <v>79</v>
      </c>
      <c r="F76" s="48" t="s">
        <v>108</v>
      </c>
      <c r="G76" s="50">
        <v>385550</v>
      </c>
      <c r="H76" s="51" t="s">
        <v>109</v>
      </c>
      <c r="I76" s="46" t="s">
        <v>110</v>
      </c>
      <c r="J76" s="51" t="s">
        <v>154</v>
      </c>
      <c r="K76" s="56" t="s">
        <v>155</v>
      </c>
      <c r="L76" s="51" t="s">
        <v>83</v>
      </c>
      <c r="M76" s="46" t="s">
        <v>84</v>
      </c>
      <c r="N76" s="48" t="s">
        <v>688</v>
      </c>
      <c r="O76" s="65" t="s">
        <v>829</v>
      </c>
      <c r="P76" s="48" t="s">
        <v>115</v>
      </c>
      <c r="Q76" s="48" t="s">
        <v>242</v>
      </c>
      <c r="R76" s="48" t="s">
        <v>117</v>
      </c>
      <c r="S76" s="48" t="s">
        <v>243</v>
      </c>
      <c r="T76" s="46" t="s">
        <v>828</v>
      </c>
    </row>
    <row r="77" spans="2:20" x14ac:dyDescent="0.25">
      <c r="B77" s="45" t="s">
        <v>3429</v>
      </c>
      <c r="C77" s="47" t="s">
        <v>115</v>
      </c>
      <c r="D77" s="48" t="s">
        <v>348</v>
      </c>
      <c r="E77" s="48" t="s">
        <v>79</v>
      </c>
      <c r="F77" s="48" t="s">
        <v>108</v>
      </c>
      <c r="G77" s="50">
        <v>9428935</v>
      </c>
      <c r="H77" s="51" t="s">
        <v>109</v>
      </c>
      <c r="I77" s="46" t="s">
        <v>110</v>
      </c>
      <c r="J77" s="51" t="s">
        <v>159</v>
      </c>
      <c r="K77" s="56" t="s">
        <v>160</v>
      </c>
      <c r="L77" s="51" t="s">
        <v>83</v>
      </c>
      <c r="M77" s="46" t="s">
        <v>84</v>
      </c>
      <c r="N77" s="48" t="s">
        <v>688</v>
      </c>
      <c r="O77" s="65" t="s">
        <v>829</v>
      </c>
      <c r="P77" s="48" t="s">
        <v>115</v>
      </c>
      <c r="Q77" s="48" t="s">
        <v>348</v>
      </c>
      <c r="R77" s="48" t="s">
        <v>117</v>
      </c>
      <c r="S77" s="48" t="s">
        <v>231</v>
      </c>
      <c r="T77" s="46" t="s">
        <v>828</v>
      </c>
    </row>
    <row r="78" spans="2:20" x14ac:dyDescent="0.25">
      <c r="B78" s="45" t="s">
        <v>3429</v>
      </c>
      <c r="C78" s="47" t="s">
        <v>115</v>
      </c>
      <c r="D78" s="48" t="s">
        <v>230</v>
      </c>
      <c r="E78" s="48" t="s">
        <v>79</v>
      </c>
      <c r="F78" s="48" t="s">
        <v>108</v>
      </c>
      <c r="G78" s="50">
        <v>12390278</v>
      </c>
      <c r="H78" s="51" t="s">
        <v>109</v>
      </c>
      <c r="I78" s="46" t="s">
        <v>110</v>
      </c>
      <c r="J78" s="51" t="s">
        <v>159</v>
      </c>
      <c r="K78" s="56" t="s">
        <v>160</v>
      </c>
      <c r="L78" s="51" t="s">
        <v>83</v>
      </c>
      <c r="M78" s="46" t="s">
        <v>84</v>
      </c>
      <c r="N78" s="48" t="s">
        <v>688</v>
      </c>
      <c r="O78" s="65" t="s">
        <v>829</v>
      </c>
      <c r="P78" s="48" t="s">
        <v>115</v>
      </c>
      <c r="Q78" s="48" t="s">
        <v>230</v>
      </c>
      <c r="R78" s="48" t="s">
        <v>117</v>
      </c>
      <c r="S78" s="48" t="s">
        <v>231</v>
      </c>
      <c r="T78" s="46" t="s">
        <v>828</v>
      </c>
    </row>
    <row r="79" spans="2:20" x14ac:dyDescent="0.25">
      <c r="B79" s="45" t="s">
        <v>3429</v>
      </c>
      <c r="C79" s="47" t="s">
        <v>115</v>
      </c>
      <c r="D79" s="48" t="s">
        <v>380</v>
      </c>
      <c r="E79" s="48" t="s">
        <v>79</v>
      </c>
      <c r="F79" s="48" t="s">
        <v>108</v>
      </c>
      <c r="G79" s="50">
        <v>4583345</v>
      </c>
      <c r="H79" s="51" t="s">
        <v>109</v>
      </c>
      <c r="I79" s="46" t="s">
        <v>110</v>
      </c>
      <c r="J79" s="51" t="s">
        <v>376</v>
      </c>
      <c r="K79" s="56" t="s">
        <v>377</v>
      </c>
      <c r="L79" s="51" t="s">
        <v>83</v>
      </c>
      <c r="M79" s="46" t="s">
        <v>84</v>
      </c>
      <c r="N79" s="48" t="s">
        <v>688</v>
      </c>
      <c r="O79" s="65" t="s">
        <v>829</v>
      </c>
      <c r="P79" s="48" t="s">
        <v>115</v>
      </c>
      <c r="Q79" s="48" t="s">
        <v>380</v>
      </c>
      <c r="R79" s="48" t="s">
        <v>117</v>
      </c>
      <c r="S79" s="48" t="s">
        <v>381</v>
      </c>
      <c r="T79" s="46" t="s">
        <v>828</v>
      </c>
    </row>
    <row r="80" spans="2:20" x14ac:dyDescent="0.25">
      <c r="B80" s="45" t="s">
        <v>3429</v>
      </c>
      <c r="C80" s="47" t="s">
        <v>115</v>
      </c>
      <c r="D80" s="48" t="s">
        <v>687</v>
      </c>
      <c r="E80" s="48" t="s">
        <v>79</v>
      </c>
      <c r="F80" s="48" t="s">
        <v>108</v>
      </c>
      <c r="G80" s="50">
        <v>2375031</v>
      </c>
      <c r="H80" s="51" t="s">
        <v>109</v>
      </c>
      <c r="I80" s="46" t="s">
        <v>110</v>
      </c>
      <c r="J80" s="51" t="s">
        <v>376</v>
      </c>
      <c r="K80" s="56" t="s">
        <v>377</v>
      </c>
      <c r="L80" s="51" t="s">
        <v>83</v>
      </c>
      <c r="M80" s="46" t="s">
        <v>84</v>
      </c>
      <c r="N80" s="48" t="s">
        <v>688</v>
      </c>
      <c r="O80" s="65" t="s">
        <v>829</v>
      </c>
      <c r="P80" s="48" t="s">
        <v>115</v>
      </c>
      <c r="Q80" s="48" t="s">
        <v>687</v>
      </c>
      <c r="R80" s="48" t="s">
        <v>117</v>
      </c>
      <c r="S80" s="48" t="s">
        <v>381</v>
      </c>
      <c r="T80" s="46" t="s">
        <v>828</v>
      </c>
    </row>
    <row r="81" spans="2:20" x14ac:dyDescent="0.25">
      <c r="B81" s="45" t="s">
        <v>3429</v>
      </c>
      <c r="C81" s="47" t="s">
        <v>115</v>
      </c>
      <c r="D81" s="48" t="s">
        <v>392</v>
      </c>
      <c r="E81" s="48" t="s">
        <v>79</v>
      </c>
      <c r="F81" s="48" t="s">
        <v>108</v>
      </c>
      <c r="G81" s="50">
        <v>3333935</v>
      </c>
      <c r="H81" s="51" t="s">
        <v>109</v>
      </c>
      <c r="I81" s="46" t="s">
        <v>110</v>
      </c>
      <c r="J81" s="51" t="s">
        <v>376</v>
      </c>
      <c r="K81" s="56" t="s">
        <v>377</v>
      </c>
      <c r="L81" s="51" t="s">
        <v>83</v>
      </c>
      <c r="M81" s="46" t="s">
        <v>84</v>
      </c>
      <c r="N81" s="48" t="s">
        <v>688</v>
      </c>
      <c r="O81" s="65" t="s">
        <v>829</v>
      </c>
      <c r="P81" s="48" t="s">
        <v>115</v>
      </c>
      <c r="Q81" s="48" t="s">
        <v>392</v>
      </c>
      <c r="R81" s="48" t="s">
        <v>117</v>
      </c>
      <c r="S81" s="48" t="s">
        <v>393</v>
      </c>
      <c r="T81" s="46" t="s">
        <v>828</v>
      </c>
    </row>
    <row r="82" spans="2:20" x14ac:dyDescent="0.25">
      <c r="B82" s="45" t="s">
        <v>3429</v>
      </c>
      <c r="C82" s="47" t="s">
        <v>115</v>
      </c>
      <c r="D82" s="48" t="s">
        <v>162</v>
      </c>
      <c r="E82" s="48" t="s">
        <v>79</v>
      </c>
      <c r="F82" s="48" t="s">
        <v>108</v>
      </c>
      <c r="G82" s="50">
        <v>7017584</v>
      </c>
      <c r="H82" s="51" t="s">
        <v>109</v>
      </c>
      <c r="I82" s="46" t="s">
        <v>110</v>
      </c>
      <c r="J82" s="51" t="s">
        <v>159</v>
      </c>
      <c r="K82" s="56" t="s">
        <v>160</v>
      </c>
      <c r="L82" s="51" t="s">
        <v>83</v>
      </c>
      <c r="M82" s="46" t="s">
        <v>84</v>
      </c>
      <c r="N82" s="48" t="s">
        <v>688</v>
      </c>
      <c r="O82" s="65" t="s">
        <v>829</v>
      </c>
      <c r="P82" s="48" t="s">
        <v>115</v>
      </c>
      <c r="Q82" s="48" t="s">
        <v>162</v>
      </c>
      <c r="R82" s="48" t="s">
        <v>117</v>
      </c>
      <c r="S82" s="48" t="s">
        <v>163</v>
      </c>
      <c r="T82" s="46" t="s">
        <v>828</v>
      </c>
    </row>
    <row r="83" spans="2:20" x14ac:dyDescent="0.25">
      <c r="C83" s="47" t="s">
        <v>816</v>
      </c>
      <c r="D83" s="48" t="s">
        <v>848</v>
      </c>
      <c r="E83" s="48" t="s">
        <v>79</v>
      </c>
      <c r="F83" s="48" t="s">
        <v>108</v>
      </c>
      <c r="G83" s="50">
        <v>3135000</v>
      </c>
      <c r="H83" s="51" t="s">
        <v>109</v>
      </c>
      <c r="I83" s="46" t="s">
        <v>110</v>
      </c>
      <c r="J83" s="51" t="s">
        <v>849</v>
      </c>
      <c r="K83" s="56" t="s">
        <v>850</v>
      </c>
      <c r="L83" s="51" t="s">
        <v>83</v>
      </c>
      <c r="M83" s="46" t="s">
        <v>84</v>
      </c>
      <c r="N83" s="48" t="s">
        <v>688</v>
      </c>
      <c r="O83" s="65" t="s">
        <v>701</v>
      </c>
      <c r="P83" s="48" t="s">
        <v>816</v>
      </c>
      <c r="Q83" s="48" t="s">
        <v>848</v>
      </c>
      <c r="R83" s="48" t="s">
        <v>117</v>
      </c>
      <c r="S83" s="48" t="s">
        <v>851</v>
      </c>
      <c r="T83" s="46" t="s">
        <v>852</v>
      </c>
    </row>
    <row r="84" spans="2:20" x14ac:dyDescent="0.25">
      <c r="C84" s="47" t="s">
        <v>816</v>
      </c>
      <c r="D84" s="48" t="s">
        <v>920</v>
      </c>
      <c r="E84" s="48" t="s">
        <v>79</v>
      </c>
      <c r="F84" s="48" t="s">
        <v>108</v>
      </c>
      <c r="G84" s="50">
        <v>4978333</v>
      </c>
      <c r="H84" s="51" t="s">
        <v>109</v>
      </c>
      <c r="I84" s="46" t="s">
        <v>110</v>
      </c>
      <c r="J84" s="51" t="s">
        <v>921</v>
      </c>
      <c r="K84" s="56" t="s">
        <v>922</v>
      </c>
      <c r="L84" s="51" t="s">
        <v>83</v>
      </c>
      <c r="M84" s="46" t="s">
        <v>84</v>
      </c>
      <c r="N84" s="48" t="s">
        <v>688</v>
      </c>
      <c r="O84" s="65" t="s">
        <v>701</v>
      </c>
      <c r="P84" s="48" t="s">
        <v>816</v>
      </c>
      <c r="Q84" s="48" t="s">
        <v>920</v>
      </c>
      <c r="R84" s="48" t="s">
        <v>117</v>
      </c>
      <c r="S84" s="48" t="s">
        <v>923</v>
      </c>
      <c r="T84" s="46" t="s">
        <v>924</v>
      </c>
    </row>
    <row r="85" spans="2:20" x14ac:dyDescent="0.25">
      <c r="C85" s="47" t="s">
        <v>816</v>
      </c>
      <c r="D85" s="48" t="s">
        <v>925</v>
      </c>
      <c r="E85" s="48" t="s">
        <v>79</v>
      </c>
      <c r="F85" s="48" t="s">
        <v>108</v>
      </c>
      <c r="G85" s="50">
        <v>45283333</v>
      </c>
      <c r="H85" s="51" t="s">
        <v>109</v>
      </c>
      <c r="I85" s="46" t="s">
        <v>110</v>
      </c>
      <c r="J85" s="51" t="s">
        <v>926</v>
      </c>
      <c r="K85" s="56" t="s">
        <v>927</v>
      </c>
      <c r="L85" s="51" t="s">
        <v>83</v>
      </c>
      <c r="M85" s="46" t="s">
        <v>84</v>
      </c>
      <c r="N85" s="48" t="s">
        <v>688</v>
      </c>
      <c r="O85" s="65" t="s">
        <v>701</v>
      </c>
      <c r="P85" s="48" t="s">
        <v>816</v>
      </c>
      <c r="Q85" s="48" t="s">
        <v>925</v>
      </c>
      <c r="R85" s="48" t="s">
        <v>117</v>
      </c>
      <c r="S85" s="48" t="s">
        <v>928</v>
      </c>
      <c r="T85" s="46" t="s">
        <v>929</v>
      </c>
    </row>
    <row r="86" spans="2:20" x14ac:dyDescent="0.25">
      <c r="C86" s="47" t="s">
        <v>816</v>
      </c>
      <c r="D86" s="48" t="s">
        <v>930</v>
      </c>
      <c r="E86" s="48" t="s">
        <v>79</v>
      </c>
      <c r="F86" s="48" t="s">
        <v>108</v>
      </c>
      <c r="G86" s="50">
        <v>45283333</v>
      </c>
      <c r="H86" s="51" t="s">
        <v>109</v>
      </c>
      <c r="I86" s="46" t="s">
        <v>110</v>
      </c>
      <c r="J86" s="51" t="s">
        <v>931</v>
      </c>
      <c r="K86" s="56" t="s">
        <v>932</v>
      </c>
      <c r="L86" s="51" t="s">
        <v>83</v>
      </c>
      <c r="M86" s="46" t="s">
        <v>84</v>
      </c>
      <c r="N86" s="48" t="s">
        <v>688</v>
      </c>
      <c r="O86" s="65" t="s">
        <v>701</v>
      </c>
      <c r="P86" s="48" t="s">
        <v>816</v>
      </c>
      <c r="Q86" s="48" t="s">
        <v>930</v>
      </c>
      <c r="R86" s="48" t="s">
        <v>117</v>
      </c>
      <c r="S86" s="48" t="s">
        <v>933</v>
      </c>
      <c r="T86" s="46" t="s">
        <v>934</v>
      </c>
    </row>
    <row r="87" spans="2:20" x14ac:dyDescent="0.25">
      <c r="C87" s="47" t="s">
        <v>816</v>
      </c>
      <c r="D87" s="48" t="s">
        <v>822</v>
      </c>
      <c r="E87" s="48" t="s">
        <v>79</v>
      </c>
      <c r="F87" s="48" t="s">
        <v>108</v>
      </c>
      <c r="G87" s="50">
        <v>5618547</v>
      </c>
      <c r="H87" s="51" t="s">
        <v>109</v>
      </c>
      <c r="I87" s="46" t="s">
        <v>110</v>
      </c>
      <c r="J87" s="51" t="s">
        <v>820</v>
      </c>
      <c r="K87" s="56" t="s">
        <v>821</v>
      </c>
      <c r="L87" s="51" t="s">
        <v>83</v>
      </c>
      <c r="M87" s="46" t="s">
        <v>84</v>
      </c>
      <c r="N87" s="48" t="s">
        <v>688</v>
      </c>
      <c r="O87" s="65" t="s">
        <v>701</v>
      </c>
      <c r="P87" s="48" t="s">
        <v>816</v>
      </c>
      <c r="Q87" s="48" t="s">
        <v>822</v>
      </c>
      <c r="R87" s="48" t="s">
        <v>117</v>
      </c>
      <c r="S87" s="48" t="s">
        <v>823</v>
      </c>
      <c r="T87" s="46" t="s">
        <v>952</v>
      </c>
    </row>
    <row r="88" spans="2:20" x14ac:dyDescent="0.25">
      <c r="C88" s="47" t="s">
        <v>816</v>
      </c>
      <c r="D88" s="48" t="s">
        <v>953</v>
      </c>
      <c r="E88" s="48" t="s">
        <v>79</v>
      </c>
      <c r="F88" s="48" t="s">
        <v>108</v>
      </c>
      <c r="G88" s="50">
        <v>2273333</v>
      </c>
      <c r="H88" s="51" t="s">
        <v>109</v>
      </c>
      <c r="I88" s="46" t="s">
        <v>110</v>
      </c>
      <c r="J88" s="51" t="s">
        <v>954</v>
      </c>
      <c r="K88" s="56" t="s">
        <v>955</v>
      </c>
      <c r="L88" s="51" t="s">
        <v>83</v>
      </c>
      <c r="M88" s="46" t="s">
        <v>84</v>
      </c>
      <c r="N88" s="48" t="s">
        <v>688</v>
      </c>
      <c r="O88" s="65" t="s">
        <v>701</v>
      </c>
      <c r="P88" s="48" t="s">
        <v>816</v>
      </c>
      <c r="Q88" s="48" t="s">
        <v>953</v>
      </c>
      <c r="R88" s="48" t="s">
        <v>117</v>
      </c>
      <c r="S88" s="48" t="s">
        <v>956</v>
      </c>
      <c r="T88" s="46" t="s">
        <v>957</v>
      </c>
    </row>
    <row r="89" spans="2:20" x14ac:dyDescent="0.25">
      <c r="C89" s="47" t="s">
        <v>816</v>
      </c>
      <c r="D89" s="48" t="s">
        <v>958</v>
      </c>
      <c r="E89" s="48" t="s">
        <v>79</v>
      </c>
      <c r="F89" s="48" t="s">
        <v>108</v>
      </c>
      <c r="G89" s="50">
        <v>6790447</v>
      </c>
      <c r="H89" s="51" t="s">
        <v>109</v>
      </c>
      <c r="I89" s="46" t="s">
        <v>110</v>
      </c>
      <c r="J89" s="51" t="s">
        <v>959</v>
      </c>
      <c r="K89" s="56" t="s">
        <v>960</v>
      </c>
      <c r="L89" s="51" t="s">
        <v>83</v>
      </c>
      <c r="M89" s="46" t="s">
        <v>84</v>
      </c>
      <c r="N89" s="48" t="s">
        <v>688</v>
      </c>
      <c r="O89" s="65" t="s">
        <v>701</v>
      </c>
      <c r="P89" s="48" t="s">
        <v>816</v>
      </c>
      <c r="Q89" s="48" t="s">
        <v>958</v>
      </c>
      <c r="R89" s="48" t="s">
        <v>117</v>
      </c>
      <c r="S89" s="48" t="s">
        <v>961</v>
      </c>
      <c r="T89" s="46" t="s">
        <v>962</v>
      </c>
    </row>
    <row r="90" spans="2:20" x14ac:dyDescent="0.25">
      <c r="C90" s="47" t="s">
        <v>816</v>
      </c>
      <c r="D90" s="48" t="s">
        <v>963</v>
      </c>
      <c r="E90" s="48" t="s">
        <v>79</v>
      </c>
      <c r="F90" s="48" t="s">
        <v>108</v>
      </c>
      <c r="G90" s="50">
        <v>2273333</v>
      </c>
      <c r="H90" s="51" t="s">
        <v>109</v>
      </c>
      <c r="I90" s="46" t="s">
        <v>110</v>
      </c>
      <c r="J90" s="51" t="s">
        <v>964</v>
      </c>
      <c r="K90" s="56" t="s">
        <v>965</v>
      </c>
      <c r="L90" s="51" t="s">
        <v>83</v>
      </c>
      <c r="M90" s="46" t="s">
        <v>84</v>
      </c>
      <c r="N90" s="48" t="s">
        <v>688</v>
      </c>
      <c r="O90" s="65" t="s">
        <v>701</v>
      </c>
      <c r="P90" s="48" t="s">
        <v>816</v>
      </c>
      <c r="Q90" s="48" t="s">
        <v>963</v>
      </c>
      <c r="R90" s="48" t="s">
        <v>117</v>
      </c>
      <c r="S90" s="48" t="s">
        <v>966</v>
      </c>
      <c r="T90" s="46" t="s">
        <v>957</v>
      </c>
    </row>
    <row r="91" spans="2:20" x14ac:dyDescent="0.25">
      <c r="C91" s="47" t="s">
        <v>816</v>
      </c>
      <c r="D91" s="48" t="s">
        <v>967</v>
      </c>
      <c r="E91" s="48" t="s">
        <v>79</v>
      </c>
      <c r="F91" s="48" t="s">
        <v>108</v>
      </c>
      <c r="G91" s="50">
        <v>2273333</v>
      </c>
      <c r="H91" s="51" t="s">
        <v>109</v>
      </c>
      <c r="I91" s="46" t="s">
        <v>110</v>
      </c>
      <c r="J91" s="51" t="s">
        <v>968</v>
      </c>
      <c r="K91" s="56" t="s">
        <v>969</v>
      </c>
      <c r="L91" s="51" t="s">
        <v>83</v>
      </c>
      <c r="M91" s="46" t="s">
        <v>84</v>
      </c>
      <c r="N91" s="48" t="s">
        <v>688</v>
      </c>
      <c r="O91" s="65" t="s">
        <v>701</v>
      </c>
      <c r="P91" s="48" t="s">
        <v>816</v>
      </c>
      <c r="Q91" s="48" t="s">
        <v>967</v>
      </c>
      <c r="R91" s="48" t="s">
        <v>117</v>
      </c>
      <c r="S91" s="48" t="s">
        <v>970</v>
      </c>
      <c r="T91" s="46" t="s">
        <v>957</v>
      </c>
    </row>
    <row r="92" spans="2:20" x14ac:dyDescent="0.25">
      <c r="C92" s="47" t="s">
        <v>816</v>
      </c>
      <c r="D92" s="48" t="s">
        <v>971</v>
      </c>
      <c r="E92" s="48" t="s">
        <v>79</v>
      </c>
      <c r="F92" s="48" t="s">
        <v>108</v>
      </c>
      <c r="G92" s="50">
        <v>2273333</v>
      </c>
      <c r="H92" s="51" t="s">
        <v>109</v>
      </c>
      <c r="I92" s="46" t="s">
        <v>110</v>
      </c>
      <c r="J92" s="51" t="s">
        <v>972</v>
      </c>
      <c r="K92" s="56" t="s">
        <v>973</v>
      </c>
      <c r="L92" s="51" t="s">
        <v>83</v>
      </c>
      <c r="M92" s="46" t="s">
        <v>84</v>
      </c>
      <c r="N92" s="48" t="s">
        <v>688</v>
      </c>
      <c r="O92" s="65" t="s">
        <v>701</v>
      </c>
      <c r="P92" s="48" t="s">
        <v>816</v>
      </c>
      <c r="Q92" s="48" t="s">
        <v>971</v>
      </c>
      <c r="R92" s="48" t="s">
        <v>117</v>
      </c>
      <c r="S92" s="48" t="s">
        <v>974</v>
      </c>
      <c r="T92" s="46" t="s">
        <v>957</v>
      </c>
    </row>
    <row r="93" spans="2:20" x14ac:dyDescent="0.25">
      <c r="C93" s="47" t="s">
        <v>816</v>
      </c>
      <c r="D93" s="48" t="s">
        <v>975</v>
      </c>
      <c r="E93" s="48" t="s">
        <v>79</v>
      </c>
      <c r="F93" s="48" t="s">
        <v>108</v>
      </c>
      <c r="G93" s="50">
        <v>2273333</v>
      </c>
      <c r="H93" s="51" t="s">
        <v>109</v>
      </c>
      <c r="I93" s="46" t="s">
        <v>110</v>
      </c>
      <c r="J93" s="51" t="s">
        <v>976</v>
      </c>
      <c r="K93" s="56" t="s">
        <v>977</v>
      </c>
      <c r="L93" s="51" t="s">
        <v>83</v>
      </c>
      <c r="M93" s="46" t="s">
        <v>84</v>
      </c>
      <c r="N93" s="48" t="s">
        <v>688</v>
      </c>
      <c r="O93" s="65" t="s">
        <v>701</v>
      </c>
      <c r="P93" s="48" t="s">
        <v>816</v>
      </c>
      <c r="Q93" s="48" t="s">
        <v>975</v>
      </c>
      <c r="R93" s="48" t="s">
        <v>117</v>
      </c>
      <c r="S93" s="48" t="s">
        <v>978</v>
      </c>
      <c r="T93" s="46" t="s">
        <v>957</v>
      </c>
    </row>
    <row r="94" spans="2:20" x14ac:dyDescent="0.25">
      <c r="C94" s="47" t="s">
        <v>816</v>
      </c>
      <c r="D94" s="48" t="s">
        <v>991</v>
      </c>
      <c r="E94" s="48" t="s">
        <v>79</v>
      </c>
      <c r="F94" s="48" t="s">
        <v>108</v>
      </c>
      <c r="G94" s="50">
        <v>250000000</v>
      </c>
      <c r="H94" s="51" t="s">
        <v>109</v>
      </c>
      <c r="I94" s="46" t="s">
        <v>110</v>
      </c>
      <c r="J94" s="51" t="s">
        <v>271</v>
      </c>
      <c r="K94" s="56" t="s">
        <v>272</v>
      </c>
      <c r="L94" s="51" t="s">
        <v>83</v>
      </c>
      <c r="M94" s="46" t="s">
        <v>84</v>
      </c>
      <c r="N94" s="48" t="s">
        <v>688</v>
      </c>
      <c r="O94" s="65" t="s">
        <v>701</v>
      </c>
      <c r="P94" s="48" t="s">
        <v>816</v>
      </c>
      <c r="Q94" s="48" t="s">
        <v>991</v>
      </c>
      <c r="R94" s="48" t="s">
        <v>117</v>
      </c>
      <c r="S94" s="48" t="s">
        <v>289</v>
      </c>
      <c r="T94" s="46" t="s">
        <v>992</v>
      </c>
    </row>
    <row r="95" spans="2:20" x14ac:dyDescent="0.25">
      <c r="C95" s="47" t="s">
        <v>816</v>
      </c>
      <c r="D95" s="48" t="s">
        <v>993</v>
      </c>
      <c r="E95" s="48" t="s">
        <v>79</v>
      </c>
      <c r="F95" s="48" t="s">
        <v>108</v>
      </c>
      <c r="G95" s="50">
        <v>44700000</v>
      </c>
      <c r="H95" s="51" t="s">
        <v>109</v>
      </c>
      <c r="I95" s="46" t="s">
        <v>110</v>
      </c>
      <c r="J95" s="51" t="s">
        <v>629</v>
      </c>
      <c r="K95" s="56" t="s">
        <v>630</v>
      </c>
      <c r="L95" s="51" t="s">
        <v>83</v>
      </c>
      <c r="M95" s="46" t="s">
        <v>84</v>
      </c>
      <c r="N95" s="48" t="s">
        <v>688</v>
      </c>
      <c r="O95" s="65" t="s">
        <v>701</v>
      </c>
      <c r="P95" s="48" t="s">
        <v>816</v>
      </c>
      <c r="Q95" s="48" t="s">
        <v>993</v>
      </c>
      <c r="R95" s="48" t="s">
        <v>117</v>
      </c>
      <c r="S95" s="48" t="s">
        <v>664</v>
      </c>
      <c r="T95" s="46" t="s">
        <v>994</v>
      </c>
    </row>
    <row r="96" spans="2:20" x14ac:dyDescent="0.25">
      <c r="C96" s="47" t="s">
        <v>816</v>
      </c>
      <c r="D96" s="48" t="s">
        <v>995</v>
      </c>
      <c r="E96" s="48" t="s">
        <v>79</v>
      </c>
      <c r="F96" s="48" t="s">
        <v>108</v>
      </c>
      <c r="G96" s="50">
        <v>200000000</v>
      </c>
      <c r="H96" s="51" t="s">
        <v>109</v>
      </c>
      <c r="I96" s="46" t="s">
        <v>110</v>
      </c>
      <c r="J96" s="51" t="s">
        <v>376</v>
      </c>
      <c r="K96" s="56" t="s">
        <v>377</v>
      </c>
      <c r="L96" s="51" t="s">
        <v>83</v>
      </c>
      <c r="M96" s="46" t="s">
        <v>84</v>
      </c>
      <c r="N96" s="48" t="s">
        <v>688</v>
      </c>
      <c r="O96" s="65" t="s">
        <v>701</v>
      </c>
      <c r="P96" s="48" t="s">
        <v>816</v>
      </c>
      <c r="Q96" s="48" t="s">
        <v>995</v>
      </c>
      <c r="R96" s="48" t="s">
        <v>117</v>
      </c>
      <c r="S96" s="48" t="s">
        <v>428</v>
      </c>
      <c r="T96" s="46" t="s">
        <v>996</v>
      </c>
    </row>
    <row r="97" spans="3:20" x14ac:dyDescent="0.25">
      <c r="C97" s="47" t="s">
        <v>816</v>
      </c>
      <c r="D97" s="48" t="s">
        <v>997</v>
      </c>
      <c r="E97" s="48" t="s">
        <v>79</v>
      </c>
      <c r="F97" s="48" t="s">
        <v>108</v>
      </c>
      <c r="G97" s="50">
        <v>90000000</v>
      </c>
      <c r="H97" s="51" t="s">
        <v>109</v>
      </c>
      <c r="I97" s="46" t="s">
        <v>110</v>
      </c>
      <c r="J97" s="51" t="s">
        <v>154</v>
      </c>
      <c r="K97" s="56" t="s">
        <v>155</v>
      </c>
      <c r="L97" s="51" t="s">
        <v>83</v>
      </c>
      <c r="M97" s="46" t="s">
        <v>84</v>
      </c>
      <c r="N97" s="48" t="s">
        <v>688</v>
      </c>
      <c r="O97" s="65" t="s">
        <v>701</v>
      </c>
      <c r="P97" s="48" t="s">
        <v>816</v>
      </c>
      <c r="Q97" s="48" t="s">
        <v>997</v>
      </c>
      <c r="R97" s="48" t="s">
        <v>117</v>
      </c>
      <c r="S97" s="48" t="s">
        <v>170</v>
      </c>
      <c r="T97" s="46" t="s">
        <v>998</v>
      </c>
    </row>
    <row r="98" spans="3:20" x14ac:dyDescent="0.25">
      <c r="C98" s="47" t="s">
        <v>816</v>
      </c>
      <c r="D98" s="48" t="s">
        <v>999</v>
      </c>
      <c r="E98" s="48" t="s">
        <v>79</v>
      </c>
      <c r="F98" s="48" t="s">
        <v>108</v>
      </c>
      <c r="G98" s="50">
        <v>55000000</v>
      </c>
      <c r="H98" s="51" t="s">
        <v>109</v>
      </c>
      <c r="I98" s="46" t="s">
        <v>110</v>
      </c>
      <c r="J98" s="51" t="s">
        <v>499</v>
      </c>
      <c r="K98" s="56" t="s">
        <v>500</v>
      </c>
      <c r="L98" s="51" t="s">
        <v>83</v>
      </c>
      <c r="M98" s="46" t="s">
        <v>84</v>
      </c>
      <c r="N98" s="48" t="s">
        <v>688</v>
      </c>
      <c r="O98" s="65" t="s">
        <v>701</v>
      </c>
      <c r="P98" s="48" t="s">
        <v>816</v>
      </c>
      <c r="Q98" s="48" t="s">
        <v>999</v>
      </c>
      <c r="R98" s="48" t="s">
        <v>117</v>
      </c>
      <c r="S98" s="48" t="s">
        <v>503</v>
      </c>
      <c r="T98" s="46" t="s">
        <v>1000</v>
      </c>
    </row>
    <row r="99" spans="3:20" x14ac:dyDescent="0.25">
      <c r="C99" s="47" t="s">
        <v>816</v>
      </c>
      <c r="D99" s="48" t="s">
        <v>1001</v>
      </c>
      <c r="E99" s="48" t="s">
        <v>79</v>
      </c>
      <c r="F99" s="48" t="s">
        <v>108</v>
      </c>
      <c r="G99" s="50">
        <v>24000000</v>
      </c>
      <c r="H99" s="51" t="s">
        <v>109</v>
      </c>
      <c r="I99" s="46" t="s">
        <v>110</v>
      </c>
      <c r="J99" s="51" t="s">
        <v>629</v>
      </c>
      <c r="K99" s="56" t="s">
        <v>630</v>
      </c>
      <c r="L99" s="51" t="s">
        <v>83</v>
      </c>
      <c r="M99" s="46" t="s">
        <v>84</v>
      </c>
      <c r="N99" s="48" t="s">
        <v>688</v>
      </c>
      <c r="O99" s="65" t="s">
        <v>701</v>
      </c>
      <c r="P99" s="48" t="s">
        <v>816</v>
      </c>
      <c r="Q99" s="48" t="s">
        <v>1001</v>
      </c>
      <c r="R99" s="48" t="s">
        <v>117</v>
      </c>
      <c r="S99" s="48" t="s">
        <v>652</v>
      </c>
      <c r="T99" s="46" t="s">
        <v>1002</v>
      </c>
    </row>
    <row r="100" spans="3:20" x14ac:dyDescent="0.25">
      <c r="C100" s="47" t="s">
        <v>816</v>
      </c>
      <c r="D100" s="48" t="s">
        <v>1003</v>
      </c>
      <c r="E100" s="48" t="s">
        <v>79</v>
      </c>
      <c r="F100" s="48" t="s">
        <v>108</v>
      </c>
      <c r="G100" s="50">
        <v>29253506</v>
      </c>
      <c r="H100" s="51" t="s">
        <v>109</v>
      </c>
      <c r="I100" s="46" t="s">
        <v>110</v>
      </c>
      <c r="J100" s="51" t="s">
        <v>111</v>
      </c>
      <c r="K100" s="56" t="s">
        <v>112</v>
      </c>
      <c r="L100" s="51" t="s">
        <v>83</v>
      </c>
      <c r="M100" s="46" t="s">
        <v>84</v>
      </c>
      <c r="N100" s="48" t="s">
        <v>688</v>
      </c>
      <c r="O100" s="65" t="s">
        <v>701</v>
      </c>
      <c r="P100" s="48" t="s">
        <v>816</v>
      </c>
      <c r="Q100" s="48" t="s">
        <v>1003</v>
      </c>
      <c r="R100" s="48" t="s">
        <v>117</v>
      </c>
      <c r="S100" s="48" t="s">
        <v>125</v>
      </c>
      <c r="T100" s="46" t="s">
        <v>1004</v>
      </c>
    </row>
    <row r="101" spans="3:20" x14ac:dyDescent="0.25">
      <c r="C101" s="47" t="s">
        <v>816</v>
      </c>
      <c r="D101" s="48" t="s">
        <v>1005</v>
      </c>
      <c r="E101" s="48" t="s">
        <v>79</v>
      </c>
      <c r="F101" s="48" t="s">
        <v>108</v>
      </c>
      <c r="G101" s="50">
        <v>170345176</v>
      </c>
      <c r="H101" s="51" t="s">
        <v>109</v>
      </c>
      <c r="I101" s="46" t="s">
        <v>110</v>
      </c>
      <c r="J101" s="51" t="s">
        <v>111</v>
      </c>
      <c r="K101" s="56" t="s">
        <v>112</v>
      </c>
      <c r="L101" s="51" t="s">
        <v>83</v>
      </c>
      <c r="M101" s="46" t="s">
        <v>84</v>
      </c>
      <c r="N101" s="48" t="s">
        <v>688</v>
      </c>
      <c r="O101" s="65" t="s">
        <v>701</v>
      </c>
      <c r="P101" s="48" t="s">
        <v>816</v>
      </c>
      <c r="Q101" s="48" t="s">
        <v>1005</v>
      </c>
      <c r="R101" s="48" t="s">
        <v>117</v>
      </c>
      <c r="S101" s="48" t="s">
        <v>118</v>
      </c>
      <c r="T101" s="46" t="s">
        <v>1006</v>
      </c>
    </row>
    <row r="102" spans="3:20" x14ac:dyDescent="0.25">
      <c r="C102" s="47" t="s">
        <v>816</v>
      </c>
      <c r="D102" s="48" t="s">
        <v>1007</v>
      </c>
      <c r="E102" s="48" t="s">
        <v>79</v>
      </c>
      <c r="F102" s="48" t="s">
        <v>108</v>
      </c>
      <c r="G102" s="50">
        <v>106000000</v>
      </c>
      <c r="H102" s="51" t="s">
        <v>109</v>
      </c>
      <c r="I102" s="46" t="s">
        <v>110</v>
      </c>
      <c r="J102" s="51" t="s">
        <v>159</v>
      </c>
      <c r="K102" s="56" t="s">
        <v>160</v>
      </c>
      <c r="L102" s="51" t="s">
        <v>83</v>
      </c>
      <c r="M102" s="46" t="s">
        <v>84</v>
      </c>
      <c r="N102" s="48" t="s">
        <v>688</v>
      </c>
      <c r="O102" s="65" t="s">
        <v>701</v>
      </c>
      <c r="P102" s="48" t="s">
        <v>816</v>
      </c>
      <c r="Q102" s="48" t="s">
        <v>1007</v>
      </c>
      <c r="R102" s="48" t="s">
        <v>117</v>
      </c>
      <c r="S102" s="48" t="s">
        <v>210</v>
      </c>
      <c r="T102" s="46" t="s">
        <v>1008</v>
      </c>
    </row>
    <row r="103" spans="3:20" x14ac:dyDescent="0.25">
      <c r="C103" s="47" t="s">
        <v>816</v>
      </c>
      <c r="D103" s="48" t="s">
        <v>1011</v>
      </c>
      <c r="E103" s="48" t="s">
        <v>79</v>
      </c>
      <c r="F103" s="48" t="s">
        <v>108</v>
      </c>
      <c r="G103" s="50">
        <v>92000000</v>
      </c>
      <c r="H103" s="51" t="s">
        <v>109</v>
      </c>
      <c r="I103" s="46" t="s">
        <v>110</v>
      </c>
      <c r="J103" s="51" t="s">
        <v>499</v>
      </c>
      <c r="K103" s="56" t="s">
        <v>500</v>
      </c>
      <c r="L103" s="51" t="s">
        <v>83</v>
      </c>
      <c r="M103" s="46" t="s">
        <v>84</v>
      </c>
      <c r="N103" s="48" t="s">
        <v>688</v>
      </c>
      <c r="O103" s="65" t="s">
        <v>701</v>
      </c>
      <c r="P103" s="48" t="s">
        <v>816</v>
      </c>
      <c r="Q103" s="48" t="s">
        <v>1011</v>
      </c>
      <c r="R103" s="48" t="s">
        <v>117</v>
      </c>
      <c r="S103" s="48" t="s">
        <v>507</v>
      </c>
      <c r="T103" s="46" t="s">
        <v>1012</v>
      </c>
    </row>
    <row r="104" spans="3:20" x14ac:dyDescent="0.25">
      <c r="C104" s="47" t="s">
        <v>816</v>
      </c>
      <c r="D104" s="48" t="s">
        <v>1013</v>
      </c>
      <c r="E104" s="48" t="s">
        <v>79</v>
      </c>
      <c r="F104" s="48" t="s">
        <v>108</v>
      </c>
      <c r="G104" s="50">
        <v>30000000</v>
      </c>
      <c r="H104" s="51" t="s">
        <v>109</v>
      </c>
      <c r="I104" s="46" t="s">
        <v>110</v>
      </c>
      <c r="J104" s="51" t="s">
        <v>499</v>
      </c>
      <c r="K104" s="56" t="s">
        <v>500</v>
      </c>
      <c r="L104" s="51" t="s">
        <v>83</v>
      </c>
      <c r="M104" s="46" t="s">
        <v>84</v>
      </c>
      <c r="N104" s="48" t="s">
        <v>688</v>
      </c>
      <c r="O104" s="65" t="s">
        <v>701</v>
      </c>
      <c r="P104" s="48" t="s">
        <v>816</v>
      </c>
      <c r="Q104" s="48" t="s">
        <v>1013</v>
      </c>
      <c r="R104" s="48" t="s">
        <v>117</v>
      </c>
      <c r="S104" s="48" t="s">
        <v>512</v>
      </c>
      <c r="T104" s="46" t="s">
        <v>1014</v>
      </c>
    </row>
    <row r="105" spans="3:20" x14ac:dyDescent="0.25">
      <c r="C105" s="47" t="s">
        <v>816</v>
      </c>
      <c r="D105" s="48" t="s">
        <v>1015</v>
      </c>
      <c r="E105" s="48" t="s">
        <v>79</v>
      </c>
      <c r="F105" s="48" t="s">
        <v>108</v>
      </c>
      <c r="G105" s="50">
        <v>46201723</v>
      </c>
      <c r="H105" s="51" t="s">
        <v>109</v>
      </c>
      <c r="I105" s="46" t="s">
        <v>110</v>
      </c>
      <c r="J105" s="51" t="s">
        <v>236</v>
      </c>
      <c r="K105" s="56" t="s">
        <v>237</v>
      </c>
      <c r="L105" s="51" t="s">
        <v>83</v>
      </c>
      <c r="M105" s="46" t="s">
        <v>84</v>
      </c>
      <c r="N105" s="48" t="s">
        <v>688</v>
      </c>
      <c r="O105" s="65" t="s">
        <v>701</v>
      </c>
      <c r="P105" s="48" t="s">
        <v>816</v>
      </c>
      <c r="Q105" s="48" t="s">
        <v>1015</v>
      </c>
      <c r="R105" s="48" t="s">
        <v>117</v>
      </c>
      <c r="S105" s="48" t="s">
        <v>1016</v>
      </c>
      <c r="T105" s="46" t="s">
        <v>1017</v>
      </c>
    </row>
    <row r="106" spans="3:20" x14ac:dyDescent="0.25">
      <c r="C106" s="47" t="s">
        <v>816</v>
      </c>
      <c r="D106" s="48" t="s">
        <v>1018</v>
      </c>
      <c r="E106" s="48" t="s">
        <v>79</v>
      </c>
      <c r="F106" s="48" t="s">
        <v>108</v>
      </c>
      <c r="G106" s="50">
        <v>86000000</v>
      </c>
      <c r="H106" s="51" t="s">
        <v>109</v>
      </c>
      <c r="I106" s="46" t="s">
        <v>110</v>
      </c>
      <c r="J106" s="51" t="s">
        <v>279</v>
      </c>
      <c r="K106" s="56" t="s">
        <v>280</v>
      </c>
      <c r="L106" s="51" t="s">
        <v>83</v>
      </c>
      <c r="M106" s="46" t="s">
        <v>84</v>
      </c>
      <c r="N106" s="48" t="s">
        <v>688</v>
      </c>
      <c r="O106" s="65" t="s">
        <v>701</v>
      </c>
      <c r="P106" s="48" t="s">
        <v>816</v>
      </c>
      <c r="Q106" s="48" t="s">
        <v>1018</v>
      </c>
      <c r="R106" s="48" t="s">
        <v>117</v>
      </c>
      <c r="S106" s="48" t="s">
        <v>1019</v>
      </c>
      <c r="T106" s="46" t="s">
        <v>1020</v>
      </c>
    </row>
    <row r="107" spans="3:20" x14ac:dyDescent="0.25">
      <c r="C107" s="47" t="s">
        <v>816</v>
      </c>
      <c r="D107" s="48" t="s">
        <v>1034</v>
      </c>
      <c r="E107" s="48" t="s">
        <v>79</v>
      </c>
      <c r="F107" s="48" t="s">
        <v>108</v>
      </c>
      <c r="G107" s="50">
        <v>31000000</v>
      </c>
      <c r="H107" s="51" t="s">
        <v>109</v>
      </c>
      <c r="I107" s="46" t="s">
        <v>110</v>
      </c>
      <c r="J107" s="51" t="s">
        <v>249</v>
      </c>
      <c r="K107" s="56" t="s">
        <v>250</v>
      </c>
      <c r="L107" s="51" t="s">
        <v>83</v>
      </c>
      <c r="M107" s="46" t="s">
        <v>84</v>
      </c>
      <c r="N107" s="48" t="s">
        <v>688</v>
      </c>
      <c r="O107" s="65" t="s">
        <v>701</v>
      </c>
      <c r="P107" s="48" t="s">
        <v>816</v>
      </c>
      <c r="Q107" s="48" t="s">
        <v>1034</v>
      </c>
      <c r="R107" s="48" t="s">
        <v>117</v>
      </c>
      <c r="S107" s="48" t="s">
        <v>1035</v>
      </c>
      <c r="T107" s="46" t="s">
        <v>1036</v>
      </c>
    </row>
    <row r="108" spans="3:20" x14ac:dyDescent="0.25">
      <c r="C108" s="47" t="s">
        <v>816</v>
      </c>
      <c r="D108" s="48" t="s">
        <v>1095</v>
      </c>
      <c r="E108" s="48" t="s">
        <v>1093</v>
      </c>
      <c r="F108" s="48" t="s">
        <v>108</v>
      </c>
      <c r="G108" s="50">
        <v>4180000</v>
      </c>
      <c r="H108" s="51" t="s">
        <v>109</v>
      </c>
      <c r="I108" s="46" t="s">
        <v>110</v>
      </c>
      <c r="J108" s="51" t="s">
        <v>1096</v>
      </c>
      <c r="K108" s="56" t="s">
        <v>1097</v>
      </c>
      <c r="L108" s="51" t="s">
        <v>83</v>
      </c>
      <c r="M108" s="46" t="s">
        <v>84</v>
      </c>
      <c r="N108" s="48" t="s">
        <v>688</v>
      </c>
      <c r="O108" s="65" t="s">
        <v>701</v>
      </c>
      <c r="P108" s="48" t="s">
        <v>816</v>
      </c>
      <c r="Q108" s="48" t="s">
        <v>1095</v>
      </c>
      <c r="R108" s="48" t="s">
        <v>117</v>
      </c>
      <c r="S108" s="48" t="s">
        <v>1098</v>
      </c>
      <c r="T108" s="46" t="s">
        <v>1099</v>
      </c>
    </row>
    <row r="109" spans="3:20" x14ac:dyDescent="0.25">
      <c r="C109" s="47" t="s">
        <v>816</v>
      </c>
      <c r="D109" s="48" t="s">
        <v>1124</v>
      </c>
      <c r="E109" s="48" t="s">
        <v>1125</v>
      </c>
      <c r="F109" s="48" t="s">
        <v>108</v>
      </c>
      <c r="G109" s="50">
        <v>395200808</v>
      </c>
      <c r="H109" s="51" t="s">
        <v>109</v>
      </c>
      <c r="I109" s="46" t="s">
        <v>110</v>
      </c>
      <c r="J109" s="51" t="s">
        <v>111</v>
      </c>
      <c r="K109" s="56" t="s">
        <v>112</v>
      </c>
      <c r="L109" s="51" t="s">
        <v>83</v>
      </c>
      <c r="M109" s="46" t="s">
        <v>84</v>
      </c>
      <c r="N109" s="48" t="s">
        <v>688</v>
      </c>
      <c r="O109" s="65" t="s">
        <v>701</v>
      </c>
      <c r="P109" s="48" t="s">
        <v>816</v>
      </c>
      <c r="Q109" s="48" t="s">
        <v>1124</v>
      </c>
      <c r="R109" s="48" t="s">
        <v>117</v>
      </c>
      <c r="S109" s="48" t="s">
        <v>118</v>
      </c>
      <c r="T109" s="46" t="s">
        <v>1006</v>
      </c>
    </row>
    <row r="110" spans="3:20" x14ac:dyDescent="0.25">
      <c r="C110" s="47" t="s">
        <v>816</v>
      </c>
      <c r="D110" s="48" t="s">
        <v>1126</v>
      </c>
      <c r="E110" s="48" t="s">
        <v>1125</v>
      </c>
      <c r="F110" s="48" t="s">
        <v>108</v>
      </c>
      <c r="G110" s="50">
        <v>67868134</v>
      </c>
      <c r="H110" s="51" t="s">
        <v>109</v>
      </c>
      <c r="I110" s="46" t="s">
        <v>110</v>
      </c>
      <c r="J110" s="51" t="s">
        <v>111</v>
      </c>
      <c r="K110" s="56" t="s">
        <v>112</v>
      </c>
      <c r="L110" s="51" t="s">
        <v>83</v>
      </c>
      <c r="M110" s="46" t="s">
        <v>84</v>
      </c>
      <c r="N110" s="48" t="s">
        <v>688</v>
      </c>
      <c r="O110" s="65" t="s">
        <v>701</v>
      </c>
      <c r="P110" s="48" t="s">
        <v>816</v>
      </c>
      <c r="Q110" s="48" t="s">
        <v>1126</v>
      </c>
      <c r="R110" s="48" t="s">
        <v>117</v>
      </c>
      <c r="S110" s="48" t="s">
        <v>125</v>
      </c>
      <c r="T110" s="46" t="s">
        <v>1004</v>
      </c>
    </row>
    <row r="111" spans="3:20" x14ac:dyDescent="0.25">
      <c r="C111" s="47" t="s">
        <v>816</v>
      </c>
      <c r="D111" s="48" t="s">
        <v>1127</v>
      </c>
      <c r="E111" s="48" t="s">
        <v>1125</v>
      </c>
      <c r="F111" s="48" t="s">
        <v>108</v>
      </c>
      <c r="G111" s="50">
        <v>86000000</v>
      </c>
      <c r="H111" s="51" t="s">
        <v>109</v>
      </c>
      <c r="I111" s="46" t="s">
        <v>110</v>
      </c>
      <c r="J111" s="51" t="s">
        <v>279</v>
      </c>
      <c r="K111" s="56" t="s">
        <v>280</v>
      </c>
      <c r="L111" s="51" t="s">
        <v>83</v>
      </c>
      <c r="M111" s="46" t="s">
        <v>84</v>
      </c>
      <c r="N111" s="48" t="s">
        <v>688</v>
      </c>
      <c r="O111" s="65" t="s">
        <v>701</v>
      </c>
      <c r="P111" s="48" t="s">
        <v>816</v>
      </c>
      <c r="Q111" s="48" t="s">
        <v>1127</v>
      </c>
      <c r="R111" s="48" t="s">
        <v>117</v>
      </c>
      <c r="S111" s="48" t="s">
        <v>1019</v>
      </c>
      <c r="T111" s="46" t="s">
        <v>1128</v>
      </c>
    </row>
    <row r="112" spans="3:20" x14ac:dyDescent="0.25">
      <c r="C112" s="47" t="s">
        <v>816</v>
      </c>
      <c r="D112" s="48" t="s">
        <v>1130</v>
      </c>
      <c r="E112" s="48" t="s">
        <v>1129</v>
      </c>
      <c r="F112" s="48" t="s">
        <v>108</v>
      </c>
      <c r="G112" s="50">
        <v>31000000</v>
      </c>
      <c r="H112" s="51" t="s">
        <v>109</v>
      </c>
      <c r="I112" s="46" t="s">
        <v>110</v>
      </c>
      <c r="J112" s="51" t="s">
        <v>249</v>
      </c>
      <c r="K112" s="56" t="s">
        <v>250</v>
      </c>
      <c r="L112" s="51" t="s">
        <v>83</v>
      </c>
      <c r="M112" s="46" t="s">
        <v>84</v>
      </c>
      <c r="N112" s="48" t="s">
        <v>688</v>
      </c>
      <c r="O112" s="65" t="s">
        <v>701</v>
      </c>
      <c r="P112" s="48" t="s">
        <v>816</v>
      </c>
      <c r="Q112" s="48" t="s">
        <v>1130</v>
      </c>
      <c r="R112" s="48" t="s">
        <v>117</v>
      </c>
      <c r="S112" s="48" t="s">
        <v>1035</v>
      </c>
      <c r="T112" s="46" t="s">
        <v>1131</v>
      </c>
    </row>
    <row r="113" spans="3:20" x14ac:dyDescent="0.25">
      <c r="C113" s="47" t="s">
        <v>816</v>
      </c>
      <c r="D113" s="48" t="s">
        <v>1177</v>
      </c>
      <c r="E113" s="48" t="s">
        <v>1171</v>
      </c>
      <c r="F113" s="48" t="s">
        <v>108</v>
      </c>
      <c r="G113" s="50">
        <v>140268800</v>
      </c>
      <c r="H113" s="51" t="s">
        <v>109</v>
      </c>
      <c r="I113" s="46" t="s">
        <v>110</v>
      </c>
      <c r="J113" s="51" t="s">
        <v>249</v>
      </c>
      <c r="K113" s="56" t="s">
        <v>250</v>
      </c>
      <c r="L113" s="51" t="s">
        <v>83</v>
      </c>
      <c r="M113" s="46" t="s">
        <v>84</v>
      </c>
      <c r="N113" s="48" t="s">
        <v>688</v>
      </c>
      <c r="O113" s="65" t="s">
        <v>701</v>
      </c>
      <c r="P113" s="48" t="s">
        <v>816</v>
      </c>
      <c r="Q113" s="48" t="s">
        <v>1177</v>
      </c>
      <c r="R113" s="48" t="s">
        <v>117</v>
      </c>
      <c r="S113" s="48" t="s">
        <v>1178</v>
      </c>
      <c r="T113" s="46" t="s">
        <v>1179</v>
      </c>
    </row>
    <row r="114" spans="3:20" x14ac:dyDescent="0.25">
      <c r="C114" s="47" t="s">
        <v>816</v>
      </c>
      <c r="D114" s="48" t="s">
        <v>1180</v>
      </c>
      <c r="E114" s="48" t="s">
        <v>1171</v>
      </c>
      <c r="F114" s="48" t="s">
        <v>108</v>
      </c>
      <c r="G114" s="50">
        <v>13600000</v>
      </c>
      <c r="H114" s="51" t="s">
        <v>109</v>
      </c>
      <c r="I114" s="46" t="s">
        <v>110</v>
      </c>
      <c r="J114" s="51" t="s">
        <v>629</v>
      </c>
      <c r="K114" s="56" t="s">
        <v>630</v>
      </c>
      <c r="L114" s="51" t="s">
        <v>83</v>
      </c>
      <c r="M114" s="46" t="s">
        <v>84</v>
      </c>
      <c r="N114" s="48" t="s">
        <v>688</v>
      </c>
      <c r="O114" s="65" t="s">
        <v>701</v>
      </c>
      <c r="P114" s="48" t="s">
        <v>816</v>
      </c>
      <c r="Q114" s="48" t="s">
        <v>1180</v>
      </c>
      <c r="R114" s="48" t="s">
        <v>117</v>
      </c>
      <c r="S114" s="48" t="s">
        <v>652</v>
      </c>
      <c r="T114" s="46" t="s">
        <v>1002</v>
      </c>
    </row>
    <row r="115" spans="3:20" x14ac:dyDescent="0.25">
      <c r="C115" s="47" t="s">
        <v>816</v>
      </c>
      <c r="D115" s="48" t="s">
        <v>1172</v>
      </c>
      <c r="E115" s="48" t="s">
        <v>1171</v>
      </c>
      <c r="F115" s="48" t="s">
        <v>108</v>
      </c>
      <c r="G115" s="50">
        <v>46201723</v>
      </c>
      <c r="H115" s="51" t="s">
        <v>109</v>
      </c>
      <c r="I115" s="46" t="s">
        <v>110</v>
      </c>
      <c r="J115" s="51" t="s">
        <v>236</v>
      </c>
      <c r="K115" s="56" t="s">
        <v>237</v>
      </c>
      <c r="L115" s="51" t="s">
        <v>83</v>
      </c>
      <c r="M115" s="46" t="s">
        <v>84</v>
      </c>
      <c r="N115" s="48" t="s">
        <v>688</v>
      </c>
      <c r="O115" s="65" t="s">
        <v>701</v>
      </c>
      <c r="P115" s="48" t="s">
        <v>816</v>
      </c>
      <c r="Q115" s="48" t="s">
        <v>1172</v>
      </c>
      <c r="R115" s="48" t="s">
        <v>117</v>
      </c>
      <c r="S115" s="48" t="s">
        <v>1016</v>
      </c>
      <c r="T115" s="46" t="s">
        <v>1181</v>
      </c>
    </row>
    <row r="116" spans="3:20" x14ac:dyDescent="0.25">
      <c r="C116" s="47" t="s">
        <v>816</v>
      </c>
      <c r="D116" s="48" t="s">
        <v>1225</v>
      </c>
      <c r="E116" s="48" t="s">
        <v>1182</v>
      </c>
      <c r="F116" s="48" t="s">
        <v>108</v>
      </c>
      <c r="G116" s="50">
        <v>4978333</v>
      </c>
      <c r="H116" s="51" t="s">
        <v>109</v>
      </c>
      <c r="I116" s="46" t="s">
        <v>110</v>
      </c>
      <c r="J116" s="51" t="s">
        <v>921</v>
      </c>
      <c r="K116" s="56" t="s">
        <v>922</v>
      </c>
      <c r="L116" s="51" t="s">
        <v>83</v>
      </c>
      <c r="M116" s="46" t="s">
        <v>84</v>
      </c>
      <c r="N116" s="48" t="s">
        <v>688</v>
      </c>
      <c r="O116" s="65" t="s">
        <v>701</v>
      </c>
      <c r="P116" s="48" t="s">
        <v>816</v>
      </c>
      <c r="Q116" s="48" t="s">
        <v>1225</v>
      </c>
      <c r="R116" s="48" t="s">
        <v>117</v>
      </c>
      <c r="S116" s="48" t="s">
        <v>923</v>
      </c>
      <c r="T116" s="46" t="s">
        <v>1226</v>
      </c>
    </row>
    <row r="117" spans="3:20" x14ac:dyDescent="0.25">
      <c r="C117" s="47" t="s">
        <v>816</v>
      </c>
      <c r="D117" s="48" t="s">
        <v>1229</v>
      </c>
      <c r="E117" s="48" t="s">
        <v>1182</v>
      </c>
      <c r="F117" s="48" t="s">
        <v>108</v>
      </c>
      <c r="G117" s="50">
        <v>4180000</v>
      </c>
      <c r="H117" s="51" t="s">
        <v>109</v>
      </c>
      <c r="I117" s="46" t="s">
        <v>110</v>
      </c>
      <c r="J117" s="51" t="s">
        <v>1096</v>
      </c>
      <c r="K117" s="56" t="s">
        <v>1097</v>
      </c>
      <c r="L117" s="51" t="s">
        <v>83</v>
      </c>
      <c r="M117" s="46" t="s">
        <v>84</v>
      </c>
      <c r="N117" s="48" t="s">
        <v>688</v>
      </c>
      <c r="O117" s="65" t="s">
        <v>701</v>
      </c>
      <c r="P117" s="48" t="s">
        <v>816</v>
      </c>
      <c r="Q117" s="48" t="s">
        <v>1229</v>
      </c>
      <c r="R117" s="48" t="s">
        <v>117</v>
      </c>
      <c r="S117" s="48" t="s">
        <v>1098</v>
      </c>
      <c r="T117" s="46" t="s">
        <v>1226</v>
      </c>
    </row>
    <row r="118" spans="3:20" x14ac:dyDescent="0.25">
      <c r="C118" s="47" t="s">
        <v>816</v>
      </c>
      <c r="D118" s="48" t="s">
        <v>1200</v>
      </c>
      <c r="E118" s="48" t="s">
        <v>1182</v>
      </c>
      <c r="F118" s="48" t="s">
        <v>108</v>
      </c>
      <c r="G118" s="50">
        <v>3315000</v>
      </c>
      <c r="H118" s="51" t="s">
        <v>109</v>
      </c>
      <c r="I118" s="46" t="s">
        <v>110</v>
      </c>
      <c r="J118" s="51" t="s">
        <v>849</v>
      </c>
      <c r="K118" s="56" t="s">
        <v>850</v>
      </c>
      <c r="L118" s="51" t="s">
        <v>83</v>
      </c>
      <c r="M118" s="46" t="s">
        <v>84</v>
      </c>
      <c r="N118" s="48" t="s">
        <v>688</v>
      </c>
      <c r="O118" s="65" t="s">
        <v>701</v>
      </c>
      <c r="P118" s="48" t="s">
        <v>816</v>
      </c>
      <c r="Q118" s="48" t="s">
        <v>1200</v>
      </c>
      <c r="R118" s="48" t="s">
        <v>117</v>
      </c>
      <c r="S118" s="48" t="s">
        <v>851</v>
      </c>
      <c r="T118" s="46" t="s">
        <v>1226</v>
      </c>
    </row>
    <row r="119" spans="3:20" x14ac:dyDescent="0.25">
      <c r="C119" s="47" t="s">
        <v>816</v>
      </c>
      <c r="D119" s="48" t="s">
        <v>1235</v>
      </c>
      <c r="E119" s="48" t="s">
        <v>1182</v>
      </c>
      <c r="F119" s="48" t="s">
        <v>108</v>
      </c>
      <c r="G119" s="50">
        <v>55000000</v>
      </c>
      <c r="H119" s="51" t="s">
        <v>109</v>
      </c>
      <c r="I119" s="46" t="s">
        <v>110</v>
      </c>
      <c r="J119" s="51" t="s">
        <v>499</v>
      </c>
      <c r="K119" s="56" t="s">
        <v>500</v>
      </c>
      <c r="L119" s="51" t="s">
        <v>83</v>
      </c>
      <c r="M119" s="46" t="s">
        <v>84</v>
      </c>
      <c r="N119" s="48" t="s">
        <v>688</v>
      </c>
      <c r="O119" s="65" t="s">
        <v>701</v>
      </c>
      <c r="P119" s="48" t="s">
        <v>816</v>
      </c>
      <c r="Q119" s="48" t="s">
        <v>1235</v>
      </c>
      <c r="R119" s="48" t="s">
        <v>117</v>
      </c>
      <c r="S119" s="48" t="s">
        <v>503</v>
      </c>
      <c r="T119" s="46" t="s">
        <v>1236</v>
      </c>
    </row>
    <row r="120" spans="3:20" x14ac:dyDescent="0.25">
      <c r="C120" s="47" t="s">
        <v>816</v>
      </c>
      <c r="D120" s="48" t="s">
        <v>1242</v>
      </c>
      <c r="E120" s="48" t="s">
        <v>1182</v>
      </c>
      <c r="F120" s="48" t="s">
        <v>108</v>
      </c>
      <c r="G120" s="50">
        <v>98000000</v>
      </c>
      <c r="H120" s="51" t="s">
        <v>109</v>
      </c>
      <c r="I120" s="46" t="s">
        <v>110</v>
      </c>
      <c r="J120" s="51" t="s">
        <v>279</v>
      </c>
      <c r="K120" s="56" t="s">
        <v>280</v>
      </c>
      <c r="L120" s="51" t="s">
        <v>83</v>
      </c>
      <c r="M120" s="46" t="s">
        <v>84</v>
      </c>
      <c r="N120" s="48" t="s">
        <v>688</v>
      </c>
      <c r="O120" s="65" t="s">
        <v>701</v>
      </c>
      <c r="P120" s="48" t="s">
        <v>816</v>
      </c>
      <c r="Q120" s="48" t="s">
        <v>1242</v>
      </c>
      <c r="R120" s="48" t="s">
        <v>117</v>
      </c>
      <c r="S120" s="48" t="s">
        <v>1243</v>
      </c>
      <c r="T120" s="46" t="s">
        <v>1244</v>
      </c>
    </row>
    <row r="121" spans="3:20" x14ac:dyDescent="0.25">
      <c r="C121" s="47" t="s">
        <v>816</v>
      </c>
      <c r="D121" s="48" t="s">
        <v>1245</v>
      </c>
      <c r="E121" s="48" t="s">
        <v>1182</v>
      </c>
      <c r="F121" s="48" t="s">
        <v>108</v>
      </c>
      <c r="G121" s="50">
        <v>122650000</v>
      </c>
      <c r="H121" s="51" t="s">
        <v>109</v>
      </c>
      <c r="I121" s="46" t="s">
        <v>110</v>
      </c>
      <c r="J121" s="51" t="s">
        <v>499</v>
      </c>
      <c r="K121" s="56" t="s">
        <v>500</v>
      </c>
      <c r="L121" s="51" t="s">
        <v>83</v>
      </c>
      <c r="M121" s="46" t="s">
        <v>84</v>
      </c>
      <c r="N121" s="48" t="s">
        <v>688</v>
      </c>
      <c r="O121" s="65" t="s">
        <v>701</v>
      </c>
      <c r="P121" s="48" t="s">
        <v>816</v>
      </c>
      <c r="Q121" s="48" t="s">
        <v>1245</v>
      </c>
      <c r="R121" s="48" t="s">
        <v>117</v>
      </c>
      <c r="S121" s="48" t="s">
        <v>507</v>
      </c>
      <c r="T121" s="46" t="s">
        <v>1246</v>
      </c>
    </row>
    <row r="122" spans="3:20" x14ac:dyDescent="0.25">
      <c r="C122" s="47" t="s">
        <v>816</v>
      </c>
      <c r="D122" s="48" t="s">
        <v>1247</v>
      </c>
      <c r="E122" s="48" t="s">
        <v>1182</v>
      </c>
      <c r="F122" s="48" t="s">
        <v>108</v>
      </c>
      <c r="G122" s="50">
        <v>41500000</v>
      </c>
      <c r="H122" s="51" t="s">
        <v>109</v>
      </c>
      <c r="I122" s="46" t="s">
        <v>110</v>
      </c>
      <c r="J122" s="51" t="s">
        <v>499</v>
      </c>
      <c r="K122" s="56" t="s">
        <v>500</v>
      </c>
      <c r="L122" s="51" t="s">
        <v>83</v>
      </c>
      <c r="M122" s="46" t="s">
        <v>84</v>
      </c>
      <c r="N122" s="48" t="s">
        <v>688</v>
      </c>
      <c r="O122" s="65" t="s">
        <v>701</v>
      </c>
      <c r="P122" s="48" t="s">
        <v>816</v>
      </c>
      <c r="Q122" s="48" t="s">
        <v>1247</v>
      </c>
      <c r="R122" s="48" t="s">
        <v>117</v>
      </c>
      <c r="S122" s="48" t="s">
        <v>512</v>
      </c>
      <c r="T122" s="46" t="s">
        <v>1248</v>
      </c>
    </row>
    <row r="123" spans="3:20" x14ac:dyDescent="0.25">
      <c r="C123" s="47" t="s">
        <v>816</v>
      </c>
      <c r="D123" s="48" t="s">
        <v>1251</v>
      </c>
      <c r="E123" s="48" t="s">
        <v>1182</v>
      </c>
      <c r="F123" s="48" t="s">
        <v>108</v>
      </c>
      <c r="G123" s="50">
        <v>250000000</v>
      </c>
      <c r="H123" s="51" t="s">
        <v>109</v>
      </c>
      <c r="I123" s="46" t="s">
        <v>110</v>
      </c>
      <c r="J123" s="51" t="s">
        <v>271</v>
      </c>
      <c r="K123" s="56" t="s">
        <v>272</v>
      </c>
      <c r="L123" s="51" t="s">
        <v>83</v>
      </c>
      <c r="M123" s="46" t="s">
        <v>84</v>
      </c>
      <c r="N123" s="48" t="s">
        <v>688</v>
      </c>
      <c r="O123" s="65" t="s">
        <v>701</v>
      </c>
      <c r="P123" s="48" t="s">
        <v>816</v>
      </c>
      <c r="Q123" s="48" t="s">
        <v>1251</v>
      </c>
      <c r="R123" s="48" t="s">
        <v>117</v>
      </c>
      <c r="S123" s="48" t="s">
        <v>289</v>
      </c>
      <c r="T123" s="46" t="s">
        <v>992</v>
      </c>
    </row>
    <row r="124" spans="3:20" x14ac:dyDescent="0.25">
      <c r="C124" s="47" t="s">
        <v>816</v>
      </c>
      <c r="D124" s="48" t="s">
        <v>1252</v>
      </c>
      <c r="E124" s="48" t="s">
        <v>1182</v>
      </c>
      <c r="F124" s="48" t="s">
        <v>108</v>
      </c>
      <c r="G124" s="50">
        <v>48000000</v>
      </c>
      <c r="H124" s="51" t="s">
        <v>109</v>
      </c>
      <c r="I124" s="46" t="s">
        <v>110</v>
      </c>
      <c r="J124" s="51" t="s">
        <v>629</v>
      </c>
      <c r="K124" s="56" t="s">
        <v>630</v>
      </c>
      <c r="L124" s="51" t="s">
        <v>83</v>
      </c>
      <c r="M124" s="46" t="s">
        <v>84</v>
      </c>
      <c r="N124" s="48" t="s">
        <v>688</v>
      </c>
      <c r="O124" s="65" t="s">
        <v>701</v>
      </c>
      <c r="P124" s="48" t="s">
        <v>816</v>
      </c>
      <c r="Q124" s="48" t="s">
        <v>1252</v>
      </c>
      <c r="R124" s="48" t="s">
        <v>117</v>
      </c>
      <c r="S124" s="48" t="s">
        <v>664</v>
      </c>
      <c r="T124" s="46" t="s">
        <v>994</v>
      </c>
    </row>
    <row r="125" spans="3:20" x14ac:dyDescent="0.25">
      <c r="C125" s="47" t="s">
        <v>816</v>
      </c>
      <c r="D125" s="48" t="s">
        <v>1253</v>
      </c>
      <c r="E125" s="48" t="s">
        <v>1182</v>
      </c>
      <c r="F125" s="48" t="s">
        <v>108</v>
      </c>
      <c r="G125" s="50">
        <v>90000000</v>
      </c>
      <c r="H125" s="51" t="s">
        <v>109</v>
      </c>
      <c r="I125" s="46" t="s">
        <v>110</v>
      </c>
      <c r="J125" s="51" t="s">
        <v>154</v>
      </c>
      <c r="K125" s="56" t="s">
        <v>155</v>
      </c>
      <c r="L125" s="51" t="s">
        <v>83</v>
      </c>
      <c r="M125" s="46" t="s">
        <v>84</v>
      </c>
      <c r="N125" s="48" t="s">
        <v>688</v>
      </c>
      <c r="O125" s="65" t="s">
        <v>701</v>
      </c>
      <c r="P125" s="48" t="s">
        <v>816</v>
      </c>
      <c r="Q125" s="48" t="s">
        <v>1253</v>
      </c>
      <c r="R125" s="48" t="s">
        <v>117</v>
      </c>
      <c r="S125" s="48" t="s">
        <v>170</v>
      </c>
      <c r="T125" s="46" t="s">
        <v>1254</v>
      </c>
    </row>
    <row r="126" spans="3:20" x14ac:dyDescent="0.25">
      <c r="C126" s="47" t="s">
        <v>816</v>
      </c>
      <c r="D126" s="48" t="s">
        <v>1255</v>
      </c>
      <c r="E126" s="48" t="s">
        <v>1182</v>
      </c>
      <c r="F126" s="48" t="s">
        <v>108</v>
      </c>
      <c r="G126" s="50">
        <v>106000000</v>
      </c>
      <c r="H126" s="51" t="s">
        <v>109</v>
      </c>
      <c r="I126" s="46" t="s">
        <v>110</v>
      </c>
      <c r="J126" s="51" t="s">
        <v>159</v>
      </c>
      <c r="K126" s="56" t="s">
        <v>160</v>
      </c>
      <c r="L126" s="51" t="s">
        <v>83</v>
      </c>
      <c r="M126" s="46" t="s">
        <v>84</v>
      </c>
      <c r="N126" s="48" t="s">
        <v>688</v>
      </c>
      <c r="O126" s="65" t="s">
        <v>701</v>
      </c>
      <c r="P126" s="48" t="s">
        <v>816</v>
      </c>
      <c r="Q126" s="48" t="s">
        <v>1255</v>
      </c>
      <c r="R126" s="48" t="s">
        <v>117</v>
      </c>
      <c r="S126" s="48" t="s">
        <v>210</v>
      </c>
      <c r="T126" s="46" t="s">
        <v>1256</v>
      </c>
    </row>
    <row r="127" spans="3:20" x14ac:dyDescent="0.25">
      <c r="C127" s="47" t="s">
        <v>816</v>
      </c>
      <c r="D127" s="48" t="s">
        <v>1257</v>
      </c>
      <c r="E127" s="48" t="s">
        <v>1182</v>
      </c>
      <c r="F127" s="48" t="s">
        <v>108</v>
      </c>
      <c r="G127" s="50">
        <v>1906667</v>
      </c>
      <c r="H127" s="51" t="s">
        <v>109</v>
      </c>
      <c r="I127" s="46" t="s">
        <v>110</v>
      </c>
      <c r="J127" s="51" t="s">
        <v>976</v>
      </c>
      <c r="K127" s="56" t="s">
        <v>977</v>
      </c>
      <c r="L127" s="51" t="s">
        <v>83</v>
      </c>
      <c r="M127" s="46" t="s">
        <v>84</v>
      </c>
      <c r="N127" s="48" t="s">
        <v>688</v>
      </c>
      <c r="O127" s="65" t="s">
        <v>701</v>
      </c>
      <c r="P127" s="48" t="s">
        <v>816</v>
      </c>
      <c r="Q127" s="48" t="s">
        <v>1257</v>
      </c>
      <c r="R127" s="48" t="s">
        <v>117</v>
      </c>
      <c r="S127" s="48" t="s">
        <v>978</v>
      </c>
      <c r="T127" s="46" t="s">
        <v>1226</v>
      </c>
    </row>
    <row r="128" spans="3:20" x14ac:dyDescent="0.25">
      <c r="C128" s="47" t="s">
        <v>816</v>
      </c>
      <c r="D128" s="48" t="s">
        <v>1258</v>
      </c>
      <c r="E128" s="48" t="s">
        <v>1182</v>
      </c>
      <c r="F128" s="48" t="s">
        <v>108</v>
      </c>
      <c r="G128" s="50">
        <v>1906667</v>
      </c>
      <c r="H128" s="51" t="s">
        <v>109</v>
      </c>
      <c r="I128" s="46" t="s">
        <v>110</v>
      </c>
      <c r="J128" s="51" t="s">
        <v>954</v>
      </c>
      <c r="K128" s="56" t="s">
        <v>955</v>
      </c>
      <c r="L128" s="51" t="s">
        <v>83</v>
      </c>
      <c r="M128" s="46" t="s">
        <v>84</v>
      </c>
      <c r="N128" s="48" t="s">
        <v>688</v>
      </c>
      <c r="O128" s="65" t="s">
        <v>701</v>
      </c>
      <c r="P128" s="48" t="s">
        <v>816</v>
      </c>
      <c r="Q128" s="48" t="s">
        <v>1258</v>
      </c>
      <c r="R128" s="48" t="s">
        <v>117</v>
      </c>
      <c r="S128" s="48" t="s">
        <v>956</v>
      </c>
      <c r="T128" s="46" t="s">
        <v>1226</v>
      </c>
    </row>
    <row r="129" spans="3:20" x14ac:dyDescent="0.25">
      <c r="C129" s="47" t="s">
        <v>816</v>
      </c>
      <c r="D129" s="48" t="s">
        <v>1259</v>
      </c>
      <c r="E129" s="48" t="s">
        <v>1182</v>
      </c>
      <c r="F129" s="48" t="s">
        <v>108</v>
      </c>
      <c r="G129" s="50">
        <v>1906667</v>
      </c>
      <c r="H129" s="51" t="s">
        <v>109</v>
      </c>
      <c r="I129" s="46" t="s">
        <v>110</v>
      </c>
      <c r="J129" s="51" t="s">
        <v>964</v>
      </c>
      <c r="K129" s="56" t="s">
        <v>965</v>
      </c>
      <c r="L129" s="51" t="s">
        <v>83</v>
      </c>
      <c r="M129" s="46" t="s">
        <v>84</v>
      </c>
      <c r="N129" s="48" t="s">
        <v>688</v>
      </c>
      <c r="O129" s="65" t="s">
        <v>701</v>
      </c>
      <c r="P129" s="48" t="s">
        <v>816</v>
      </c>
      <c r="Q129" s="48" t="s">
        <v>1259</v>
      </c>
      <c r="R129" s="48" t="s">
        <v>117</v>
      </c>
      <c r="S129" s="48" t="s">
        <v>966</v>
      </c>
      <c r="T129" s="46" t="s">
        <v>1226</v>
      </c>
    </row>
    <row r="130" spans="3:20" x14ac:dyDescent="0.25">
      <c r="C130" s="47" t="s">
        <v>816</v>
      </c>
      <c r="D130" s="48" t="s">
        <v>1260</v>
      </c>
      <c r="E130" s="48" t="s">
        <v>1182</v>
      </c>
      <c r="F130" s="48" t="s">
        <v>108</v>
      </c>
      <c r="G130" s="50">
        <v>1906667</v>
      </c>
      <c r="H130" s="51" t="s">
        <v>109</v>
      </c>
      <c r="I130" s="46" t="s">
        <v>110</v>
      </c>
      <c r="J130" s="51" t="s">
        <v>972</v>
      </c>
      <c r="K130" s="56" t="s">
        <v>973</v>
      </c>
      <c r="L130" s="51" t="s">
        <v>83</v>
      </c>
      <c r="M130" s="46" t="s">
        <v>84</v>
      </c>
      <c r="N130" s="48" t="s">
        <v>688</v>
      </c>
      <c r="O130" s="65" t="s">
        <v>701</v>
      </c>
      <c r="P130" s="48" t="s">
        <v>816</v>
      </c>
      <c r="Q130" s="48" t="s">
        <v>1260</v>
      </c>
      <c r="R130" s="48" t="s">
        <v>117</v>
      </c>
      <c r="S130" s="48" t="s">
        <v>974</v>
      </c>
      <c r="T130" s="46" t="s">
        <v>1226</v>
      </c>
    </row>
    <row r="131" spans="3:20" x14ac:dyDescent="0.25">
      <c r="C131" s="47" t="s">
        <v>816</v>
      </c>
      <c r="D131" s="48" t="s">
        <v>1389</v>
      </c>
      <c r="E131" s="48" t="s">
        <v>1390</v>
      </c>
      <c r="F131" s="48" t="s">
        <v>108</v>
      </c>
      <c r="G131" s="50">
        <v>446000000</v>
      </c>
      <c r="H131" s="51" t="s">
        <v>109</v>
      </c>
      <c r="I131" s="46" t="s">
        <v>110</v>
      </c>
      <c r="J131" s="51" t="s">
        <v>376</v>
      </c>
      <c r="K131" s="56" t="s">
        <v>377</v>
      </c>
      <c r="L131" s="51" t="s">
        <v>83</v>
      </c>
      <c r="M131" s="46" t="s">
        <v>84</v>
      </c>
      <c r="N131" s="48" t="s">
        <v>688</v>
      </c>
      <c r="O131" s="65" t="s">
        <v>701</v>
      </c>
      <c r="P131" s="48" t="s">
        <v>816</v>
      </c>
      <c r="Q131" s="48" t="s">
        <v>1389</v>
      </c>
      <c r="R131" s="48" t="s">
        <v>117</v>
      </c>
      <c r="S131" s="48" t="s">
        <v>1391</v>
      </c>
      <c r="T131" s="46" t="s">
        <v>1392</v>
      </c>
    </row>
    <row r="132" spans="3:20" x14ac:dyDescent="0.25">
      <c r="C132" s="47" t="s">
        <v>816</v>
      </c>
      <c r="D132" s="48" t="s">
        <v>1511</v>
      </c>
      <c r="E132" s="48" t="s">
        <v>1508</v>
      </c>
      <c r="F132" s="48" t="s">
        <v>108</v>
      </c>
      <c r="G132" s="50">
        <v>98000000</v>
      </c>
      <c r="H132" s="51" t="s">
        <v>109</v>
      </c>
      <c r="I132" s="46" t="s">
        <v>110</v>
      </c>
      <c r="J132" s="51" t="s">
        <v>279</v>
      </c>
      <c r="K132" s="56" t="s">
        <v>280</v>
      </c>
      <c r="L132" s="51" t="s">
        <v>83</v>
      </c>
      <c r="M132" s="46" t="s">
        <v>84</v>
      </c>
      <c r="N132" s="48" t="s">
        <v>688</v>
      </c>
      <c r="O132" s="65" t="s">
        <v>701</v>
      </c>
      <c r="P132" s="48" t="s">
        <v>816</v>
      </c>
      <c r="Q132" s="48" t="s">
        <v>1511</v>
      </c>
      <c r="R132" s="48" t="s">
        <v>117</v>
      </c>
      <c r="S132" s="48" t="s">
        <v>1243</v>
      </c>
      <c r="T132" s="46" t="s">
        <v>1512</v>
      </c>
    </row>
    <row r="133" spans="3:20" x14ac:dyDescent="0.25">
      <c r="C133" s="47" t="s">
        <v>816</v>
      </c>
      <c r="D133" s="48" t="s">
        <v>1509</v>
      </c>
      <c r="E133" s="48" t="s">
        <v>1508</v>
      </c>
      <c r="F133" s="48" t="s">
        <v>108</v>
      </c>
      <c r="G133" s="50">
        <v>68000000</v>
      </c>
      <c r="H133" s="51" t="s">
        <v>109</v>
      </c>
      <c r="I133" s="46" t="s">
        <v>110</v>
      </c>
      <c r="J133" s="51" t="s">
        <v>111</v>
      </c>
      <c r="K133" s="56" t="s">
        <v>112</v>
      </c>
      <c r="L133" s="51" t="s">
        <v>83</v>
      </c>
      <c r="M133" s="46" t="s">
        <v>84</v>
      </c>
      <c r="N133" s="48" t="s">
        <v>688</v>
      </c>
      <c r="O133" s="65" t="s">
        <v>701</v>
      </c>
      <c r="P133" s="48" t="s">
        <v>816</v>
      </c>
      <c r="Q133" s="48" t="s">
        <v>1509</v>
      </c>
      <c r="R133" s="48" t="s">
        <v>117</v>
      </c>
      <c r="S133" s="48" t="s">
        <v>125</v>
      </c>
      <c r="T133" s="46" t="s">
        <v>1004</v>
      </c>
    </row>
    <row r="134" spans="3:20" x14ac:dyDescent="0.25">
      <c r="C134" s="47" t="s">
        <v>816</v>
      </c>
      <c r="D134" s="48" t="s">
        <v>1510</v>
      </c>
      <c r="E134" s="48" t="s">
        <v>1508</v>
      </c>
      <c r="F134" s="48" t="s">
        <v>108</v>
      </c>
      <c r="G134" s="50">
        <v>368650637</v>
      </c>
      <c r="H134" s="51" t="s">
        <v>109</v>
      </c>
      <c r="I134" s="46" t="s">
        <v>110</v>
      </c>
      <c r="J134" s="51" t="s">
        <v>111</v>
      </c>
      <c r="K134" s="56" t="s">
        <v>112</v>
      </c>
      <c r="L134" s="51" t="s">
        <v>83</v>
      </c>
      <c r="M134" s="46" t="s">
        <v>84</v>
      </c>
      <c r="N134" s="48" t="s">
        <v>688</v>
      </c>
      <c r="O134" s="65" t="s">
        <v>701</v>
      </c>
      <c r="P134" s="48" t="s">
        <v>816</v>
      </c>
      <c r="Q134" s="48" t="s">
        <v>1510</v>
      </c>
      <c r="R134" s="48" t="s">
        <v>117</v>
      </c>
      <c r="S134" s="48" t="s">
        <v>118</v>
      </c>
      <c r="T134" s="46" t="s">
        <v>1006</v>
      </c>
    </row>
    <row r="135" spans="3:20" x14ac:dyDescent="0.25">
      <c r="C135" s="47" t="s">
        <v>816</v>
      </c>
      <c r="D135" s="48" t="s">
        <v>1525</v>
      </c>
      <c r="E135" s="48" t="s">
        <v>1526</v>
      </c>
      <c r="F135" s="48" t="s">
        <v>108</v>
      </c>
      <c r="G135" s="50">
        <v>32000000</v>
      </c>
      <c r="H135" s="51" t="s">
        <v>109</v>
      </c>
      <c r="I135" s="46" t="s">
        <v>110</v>
      </c>
      <c r="J135" s="51" t="s">
        <v>629</v>
      </c>
      <c r="K135" s="56" t="s">
        <v>630</v>
      </c>
      <c r="L135" s="51" t="s">
        <v>83</v>
      </c>
      <c r="M135" s="46" t="s">
        <v>84</v>
      </c>
      <c r="N135" s="48" t="s">
        <v>688</v>
      </c>
      <c r="O135" s="65" t="s">
        <v>701</v>
      </c>
      <c r="P135" s="48" t="s">
        <v>816</v>
      </c>
      <c r="Q135" s="48" t="s">
        <v>1525</v>
      </c>
      <c r="R135" s="48" t="s">
        <v>117</v>
      </c>
      <c r="S135" s="48" t="s">
        <v>1527</v>
      </c>
      <c r="T135" s="46" t="s">
        <v>1528</v>
      </c>
    </row>
    <row r="136" spans="3:20" x14ac:dyDescent="0.25">
      <c r="C136" s="47" t="s">
        <v>816</v>
      </c>
      <c r="D136" s="48" t="s">
        <v>1542</v>
      </c>
      <c r="E136" s="48" t="s">
        <v>1538</v>
      </c>
      <c r="F136" s="48" t="s">
        <v>108</v>
      </c>
      <c r="G136" s="50">
        <v>440000000</v>
      </c>
      <c r="H136" s="51" t="s">
        <v>109</v>
      </c>
      <c r="I136" s="46" t="s">
        <v>110</v>
      </c>
      <c r="J136" s="51" t="s">
        <v>159</v>
      </c>
      <c r="K136" s="56" t="s">
        <v>160</v>
      </c>
      <c r="L136" s="51" t="s">
        <v>83</v>
      </c>
      <c r="M136" s="46" t="s">
        <v>84</v>
      </c>
      <c r="N136" s="48" t="s">
        <v>688</v>
      </c>
      <c r="O136" s="65" t="s">
        <v>701</v>
      </c>
      <c r="P136" s="48" t="s">
        <v>816</v>
      </c>
      <c r="Q136" s="48" t="s">
        <v>1542</v>
      </c>
      <c r="R136" s="48" t="s">
        <v>117</v>
      </c>
      <c r="S136" s="48" t="s">
        <v>210</v>
      </c>
      <c r="T136" s="46" t="s">
        <v>1544</v>
      </c>
    </row>
    <row r="137" spans="3:20" x14ac:dyDescent="0.25">
      <c r="C137" s="47" t="s">
        <v>816</v>
      </c>
      <c r="D137" s="48" t="s">
        <v>1543</v>
      </c>
      <c r="E137" s="48" t="s">
        <v>1538</v>
      </c>
      <c r="F137" s="48" t="s">
        <v>108</v>
      </c>
      <c r="G137" s="50">
        <v>92584000</v>
      </c>
      <c r="H137" s="51" t="s">
        <v>109</v>
      </c>
      <c r="I137" s="46" t="s">
        <v>110</v>
      </c>
      <c r="J137" s="51" t="s">
        <v>629</v>
      </c>
      <c r="K137" s="56" t="s">
        <v>630</v>
      </c>
      <c r="L137" s="51" t="s">
        <v>83</v>
      </c>
      <c r="M137" s="46" t="s">
        <v>84</v>
      </c>
      <c r="N137" s="48" t="s">
        <v>688</v>
      </c>
      <c r="O137" s="65" t="s">
        <v>701</v>
      </c>
      <c r="P137" s="48" t="s">
        <v>816</v>
      </c>
      <c r="Q137" s="48" t="s">
        <v>1543</v>
      </c>
      <c r="R137" s="48" t="s">
        <v>117</v>
      </c>
      <c r="S137" s="48" t="s">
        <v>664</v>
      </c>
      <c r="T137" s="46" t="s">
        <v>994</v>
      </c>
    </row>
    <row r="138" spans="3:20" x14ac:dyDescent="0.25">
      <c r="C138" s="47" t="s">
        <v>816</v>
      </c>
      <c r="D138" s="48" t="s">
        <v>1539</v>
      </c>
      <c r="E138" s="48" t="s">
        <v>1538</v>
      </c>
      <c r="F138" s="48" t="s">
        <v>108</v>
      </c>
      <c r="G138" s="50">
        <v>186210650</v>
      </c>
      <c r="H138" s="51" t="s">
        <v>109</v>
      </c>
      <c r="I138" s="46" t="s">
        <v>110</v>
      </c>
      <c r="J138" s="51" t="s">
        <v>499</v>
      </c>
      <c r="K138" s="56" t="s">
        <v>500</v>
      </c>
      <c r="L138" s="51" t="s">
        <v>83</v>
      </c>
      <c r="M138" s="46" t="s">
        <v>84</v>
      </c>
      <c r="N138" s="48" t="s">
        <v>688</v>
      </c>
      <c r="O138" s="65" t="s">
        <v>701</v>
      </c>
      <c r="P138" s="48" t="s">
        <v>816</v>
      </c>
      <c r="Q138" s="48" t="s">
        <v>1539</v>
      </c>
      <c r="R138" s="48" t="s">
        <v>117</v>
      </c>
      <c r="S138" s="48" t="s">
        <v>507</v>
      </c>
      <c r="T138" s="46" t="s">
        <v>1246</v>
      </c>
    </row>
    <row r="139" spans="3:20" x14ac:dyDescent="0.25">
      <c r="C139" s="47" t="s">
        <v>816</v>
      </c>
      <c r="D139" s="48" t="s">
        <v>1540</v>
      </c>
      <c r="E139" s="48" t="s">
        <v>1538</v>
      </c>
      <c r="F139" s="48" t="s">
        <v>108</v>
      </c>
      <c r="G139" s="50">
        <v>42460504</v>
      </c>
      <c r="H139" s="51" t="s">
        <v>109</v>
      </c>
      <c r="I139" s="46" t="s">
        <v>110</v>
      </c>
      <c r="J139" s="51" t="s">
        <v>499</v>
      </c>
      <c r="K139" s="56" t="s">
        <v>500</v>
      </c>
      <c r="L139" s="51" t="s">
        <v>83</v>
      </c>
      <c r="M139" s="46" t="s">
        <v>84</v>
      </c>
      <c r="N139" s="48" t="s">
        <v>688</v>
      </c>
      <c r="O139" s="65" t="s">
        <v>701</v>
      </c>
      <c r="P139" s="48" t="s">
        <v>816</v>
      </c>
      <c r="Q139" s="48" t="s">
        <v>1540</v>
      </c>
      <c r="R139" s="48" t="s">
        <v>117</v>
      </c>
      <c r="S139" s="48" t="s">
        <v>512</v>
      </c>
      <c r="T139" s="46" t="s">
        <v>1014</v>
      </c>
    </row>
    <row r="140" spans="3:20" x14ac:dyDescent="0.25">
      <c r="C140" s="47" t="s">
        <v>816</v>
      </c>
      <c r="D140" s="48" t="s">
        <v>1541</v>
      </c>
      <c r="E140" s="48" t="s">
        <v>1538</v>
      </c>
      <c r="F140" s="48" t="s">
        <v>108</v>
      </c>
      <c r="G140" s="50">
        <v>183333334</v>
      </c>
      <c r="H140" s="51" t="s">
        <v>109</v>
      </c>
      <c r="I140" s="46" t="s">
        <v>110</v>
      </c>
      <c r="J140" s="51" t="s">
        <v>271</v>
      </c>
      <c r="K140" s="56" t="s">
        <v>272</v>
      </c>
      <c r="L140" s="51" t="s">
        <v>83</v>
      </c>
      <c r="M140" s="46" t="s">
        <v>84</v>
      </c>
      <c r="N140" s="48" t="s">
        <v>688</v>
      </c>
      <c r="O140" s="65" t="s">
        <v>701</v>
      </c>
      <c r="P140" s="48" t="s">
        <v>816</v>
      </c>
      <c r="Q140" s="48" t="s">
        <v>1541</v>
      </c>
      <c r="R140" s="48" t="s">
        <v>117</v>
      </c>
      <c r="S140" s="48" t="s">
        <v>289</v>
      </c>
      <c r="T140" s="46" t="s">
        <v>992</v>
      </c>
    </row>
    <row r="141" spans="3:20" x14ac:dyDescent="0.25">
      <c r="C141" s="47" t="s">
        <v>816</v>
      </c>
      <c r="D141" s="48" t="s">
        <v>1556</v>
      </c>
      <c r="E141" s="48" t="s">
        <v>1552</v>
      </c>
      <c r="F141" s="48" t="s">
        <v>108</v>
      </c>
      <c r="G141" s="50">
        <v>119547470</v>
      </c>
      <c r="H141" s="51" t="s">
        <v>109</v>
      </c>
      <c r="I141" s="46" t="s">
        <v>110</v>
      </c>
      <c r="J141" s="51" t="s">
        <v>499</v>
      </c>
      <c r="K141" s="56" t="s">
        <v>500</v>
      </c>
      <c r="L141" s="51" t="s">
        <v>83</v>
      </c>
      <c r="M141" s="46" t="s">
        <v>84</v>
      </c>
      <c r="N141" s="48" t="s">
        <v>688</v>
      </c>
      <c r="O141" s="65" t="s">
        <v>701</v>
      </c>
      <c r="P141" s="48" t="s">
        <v>816</v>
      </c>
      <c r="Q141" s="48" t="s">
        <v>1556</v>
      </c>
      <c r="R141" s="48" t="s">
        <v>117</v>
      </c>
      <c r="S141" s="48" t="s">
        <v>1557</v>
      </c>
      <c r="T141" s="46" t="s">
        <v>1558</v>
      </c>
    </row>
    <row r="142" spans="3:20" x14ac:dyDescent="0.25">
      <c r="C142" s="47" t="s">
        <v>816</v>
      </c>
      <c r="D142" s="48" t="s">
        <v>1570</v>
      </c>
      <c r="E142" s="48" t="s">
        <v>1562</v>
      </c>
      <c r="F142" s="48" t="s">
        <v>108</v>
      </c>
      <c r="G142" s="50">
        <v>625767378</v>
      </c>
      <c r="H142" s="51" t="s">
        <v>109</v>
      </c>
      <c r="I142" s="46" t="s">
        <v>110</v>
      </c>
      <c r="J142" s="51" t="s">
        <v>279</v>
      </c>
      <c r="K142" s="56" t="s">
        <v>280</v>
      </c>
      <c r="L142" s="51" t="s">
        <v>83</v>
      </c>
      <c r="M142" s="46" t="s">
        <v>84</v>
      </c>
      <c r="N142" s="48" t="s">
        <v>688</v>
      </c>
      <c r="O142" s="65" t="s">
        <v>701</v>
      </c>
      <c r="P142" s="48" t="s">
        <v>816</v>
      </c>
      <c r="Q142" s="48" t="s">
        <v>1570</v>
      </c>
      <c r="R142" s="48" t="s">
        <v>117</v>
      </c>
      <c r="S142" s="48" t="s">
        <v>1571</v>
      </c>
      <c r="T142" s="46" t="s">
        <v>1572</v>
      </c>
    </row>
    <row r="143" spans="3:20" x14ac:dyDescent="0.25">
      <c r="C143" s="47" t="s">
        <v>816</v>
      </c>
      <c r="D143" s="48" t="s">
        <v>1573</v>
      </c>
      <c r="E143" s="48" t="s">
        <v>1562</v>
      </c>
      <c r="F143" s="48" t="s">
        <v>108</v>
      </c>
      <c r="G143" s="50">
        <v>330000000</v>
      </c>
      <c r="H143" s="51" t="s">
        <v>109</v>
      </c>
      <c r="I143" s="46" t="s">
        <v>110</v>
      </c>
      <c r="J143" s="51" t="s">
        <v>1574</v>
      </c>
      <c r="K143" s="56" t="s">
        <v>1575</v>
      </c>
      <c r="L143" s="51" t="s">
        <v>83</v>
      </c>
      <c r="M143" s="46" t="s">
        <v>84</v>
      </c>
      <c r="N143" s="48" t="s">
        <v>688</v>
      </c>
      <c r="O143" s="65" t="s">
        <v>701</v>
      </c>
      <c r="P143" s="48" t="s">
        <v>816</v>
      </c>
      <c r="Q143" s="48" t="s">
        <v>1573</v>
      </c>
      <c r="R143" s="48" t="s">
        <v>117</v>
      </c>
      <c r="S143" s="48" t="s">
        <v>1576</v>
      </c>
      <c r="T143" s="46" t="s">
        <v>1577</v>
      </c>
    </row>
    <row r="144" spans="3:20" x14ac:dyDescent="0.25">
      <c r="C144" s="47" t="s">
        <v>816</v>
      </c>
      <c r="D144" s="48" t="s">
        <v>1581</v>
      </c>
      <c r="E144" s="48" t="s">
        <v>1562</v>
      </c>
      <c r="F144" s="48" t="s">
        <v>108</v>
      </c>
      <c r="G144" s="50">
        <v>7725000</v>
      </c>
      <c r="H144" s="51" t="s">
        <v>109</v>
      </c>
      <c r="I144" s="46" t="s">
        <v>110</v>
      </c>
      <c r="J144" s="51" t="s">
        <v>921</v>
      </c>
      <c r="K144" s="56" t="s">
        <v>922</v>
      </c>
      <c r="L144" s="51" t="s">
        <v>83</v>
      </c>
      <c r="M144" s="46" t="s">
        <v>84</v>
      </c>
      <c r="N144" s="48" t="s">
        <v>688</v>
      </c>
      <c r="O144" s="65" t="s">
        <v>701</v>
      </c>
      <c r="P144" s="48" t="s">
        <v>816</v>
      </c>
      <c r="Q144" s="48" t="s">
        <v>1581</v>
      </c>
      <c r="R144" s="48" t="s">
        <v>117</v>
      </c>
      <c r="S144" s="48" t="s">
        <v>1582</v>
      </c>
      <c r="T144" s="46" t="s">
        <v>1583</v>
      </c>
    </row>
    <row r="145" spans="3:20" x14ac:dyDescent="0.25">
      <c r="C145" s="47" t="s">
        <v>816</v>
      </c>
      <c r="D145" s="48" t="s">
        <v>1584</v>
      </c>
      <c r="E145" s="48" t="s">
        <v>1562</v>
      </c>
      <c r="F145" s="48" t="s">
        <v>108</v>
      </c>
      <c r="G145" s="50">
        <v>11799012</v>
      </c>
      <c r="H145" s="51" t="s">
        <v>109</v>
      </c>
      <c r="I145" s="46" t="s">
        <v>110</v>
      </c>
      <c r="J145" s="51" t="s">
        <v>949</v>
      </c>
      <c r="K145" s="56" t="s">
        <v>950</v>
      </c>
      <c r="L145" s="51" t="s">
        <v>83</v>
      </c>
      <c r="M145" s="46" t="s">
        <v>84</v>
      </c>
      <c r="N145" s="48" t="s">
        <v>688</v>
      </c>
      <c r="O145" s="65" t="s">
        <v>701</v>
      </c>
      <c r="P145" s="48" t="s">
        <v>816</v>
      </c>
      <c r="Q145" s="48" t="s">
        <v>1584</v>
      </c>
      <c r="R145" s="48" t="s">
        <v>117</v>
      </c>
      <c r="S145" s="48" t="s">
        <v>1585</v>
      </c>
      <c r="T145" s="46" t="s">
        <v>1586</v>
      </c>
    </row>
    <row r="146" spans="3:20" x14ac:dyDescent="0.25">
      <c r="C146" s="47" t="s">
        <v>816</v>
      </c>
      <c r="D146" s="48" t="s">
        <v>1611</v>
      </c>
      <c r="E146" s="48" t="s">
        <v>1562</v>
      </c>
      <c r="F146" s="48" t="s">
        <v>108</v>
      </c>
      <c r="G146" s="50">
        <v>18690000</v>
      </c>
      <c r="H146" s="51" t="s">
        <v>109</v>
      </c>
      <c r="I146" s="46" t="s">
        <v>110</v>
      </c>
      <c r="J146" s="51" t="s">
        <v>1612</v>
      </c>
      <c r="K146" s="56" t="s">
        <v>1613</v>
      </c>
      <c r="L146" s="51" t="s">
        <v>83</v>
      </c>
      <c r="M146" s="46" t="s">
        <v>84</v>
      </c>
      <c r="N146" s="48" t="s">
        <v>688</v>
      </c>
      <c r="O146" s="65" t="s">
        <v>701</v>
      </c>
      <c r="P146" s="48" t="s">
        <v>816</v>
      </c>
      <c r="Q146" s="48" t="s">
        <v>1611</v>
      </c>
      <c r="R146" s="48" t="s">
        <v>117</v>
      </c>
      <c r="S146" s="48" t="s">
        <v>1614</v>
      </c>
      <c r="T146" s="46" t="s">
        <v>1615</v>
      </c>
    </row>
    <row r="147" spans="3:20" x14ac:dyDescent="0.25">
      <c r="C147" s="47" t="s">
        <v>816</v>
      </c>
      <c r="D147" s="48" t="s">
        <v>1616</v>
      </c>
      <c r="E147" s="48" t="s">
        <v>1562</v>
      </c>
      <c r="F147" s="48" t="s">
        <v>108</v>
      </c>
      <c r="G147" s="50">
        <v>10536900</v>
      </c>
      <c r="H147" s="51" t="s">
        <v>109</v>
      </c>
      <c r="I147" s="46" t="s">
        <v>110</v>
      </c>
      <c r="J147" s="51" t="s">
        <v>959</v>
      </c>
      <c r="K147" s="56" t="s">
        <v>960</v>
      </c>
      <c r="L147" s="51" t="s">
        <v>83</v>
      </c>
      <c r="M147" s="46" t="s">
        <v>84</v>
      </c>
      <c r="N147" s="48" t="s">
        <v>688</v>
      </c>
      <c r="O147" s="65" t="s">
        <v>701</v>
      </c>
      <c r="P147" s="48" t="s">
        <v>816</v>
      </c>
      <c r="Q147" s="48" t="s">
        <v>1616</v>
      </c>
      <c r="R147" s="48" t="s">
        <v>117</v>
      </c>
      <c r="S147" s="48" t="s">
        <v>1617</v>
      </c>
      <c r="T147" s="46" t="s">
        <v>962</v>
      </c>
    </row>
    <row r="148" spans="3:20" x14ac:dyDescent="0.25">
      <c r="C148" s="47" t="s">
        <v>816</v>
      </c>
      <c r="D148" s="48" t="s">
        <v>1618</v>
      </c>
      <c r="E148" s="48" t="s">
        <v>1562</v>
      </c>
      <c r="F148" s="48" t="s">
        <v>108</v>
      </c>
      <c r="G148" s="50">
        <v>6270000</v>
      </c>
      <c r="H148" s="51" t="s">
        <v>109</v>
      </c>
      <c r="I148" s="46" t="s">
        <v>110</v>
      </c>
      <c r="J148" s="51" t="s">
        <v>1096</v>
      </c>
      <c r="K148" s="56" t="s">
        <v>1097</v>
      </c>
      <c r="L148" s="51" t="s">
        <v>83</v>
      </c>
      <c r="M148" s="46" t="s">
        <v>84</v>
      </c>
      <c r="N148" s="48" t="s">
        <v>688</v>
      </c>
      <c r="O148" s="65" t="s">
        <v>701</v>
      </c>
      <c r="P148" s="48" t="s">
        <v>816</v>
      </c>
      <c r="Q148" s="48" t="s">
        <v>1618</v>
      </c>
      <c r="R148" s="48" t="s">
        <v>117</v>
      </c>
      <c r="S148" s="48" t="s">
        <v>1619</v>
      </c>
      <c r="T148" s="46" t="s">
        <v>1620</v>
      </c>
    </row>
    <row r="149" spans="3:20" x14ac:dyDescent="0.25">
      <c r="C149" s="47" t="s">
        <v>816</v>
      </c>
      <c r="D149" s="48" t="s">
        <v>1621</v>
      </c>
      <c r="E149" s="48" t="s">
        <v>1562</v>
      </c>
      <c r="F149" s="48" t="s">
        <v>108</v>
      </c>
      <c r="G149" s="50">
        <v>4702500</v>
      </c>
      <c r="H149" s="51" t="s">
        <v>109</v>
      </c>
      <c r="I149" s="46" t="s">
        <v>110</v>
      </c>
      <c r="J149" s="51" t="s">
        <v>849</v>
      </c>
      <c r="K149" s="56" t="s">
        <v>850</v>
      </c>
      <c r="L149" s="51" t="s">
        <v>83</v>
      </c>
      <c r="M149" s="46" t="s">
        <v>84</v>
      </c>
      <c r="N149" s="48" t="s">
        <v>688</v>
      </c>
      <c r="O149" s="65" t="s">
        <v>701</v>
      </c>
      <c r="P149" s="48" t="s">
        <v>816</v>
      </c>
      <c r="Q149" s="48" t="s">
        <v>1621</v>
      </c>
      <c r="R149" s="48" t="s">
        <v>117</v>
      </c>
      <c r="S149" s="48" t="s">
        <v>1622</v>
      </c>
      <c r="T149" s="46" t="s">
        <v>1620</v>
      </c>
    </row>
    <row r="150" spans="3:20" x14ac:dyDescent="0.25">
      <c r="C150" s="47" t="s">
        <v>816</v>
      </c>
      <c r="D150" s="48" t="s">
        <v>1623</v>
      </c>
      <c r="E150" s="48" t="s">
        <v>1562</v>
      </c>
      <c r="F150" s="48" t="s">
        <v>108</v>
      </c>
      <c r="G150" s="50">
        <v>13624480</v>
      </c>
      <c r="H150" s="51" t="s">
        <v>109</v>
      </c>
      <c r="I150" s="46" t="s">
        <v>110</v>
      </c>
      <c r="J150" s="51" t="s">
        <v>1624</v>
      </c>
      <c r="K150" s="56" t="s">
        <v>1625</v>
      </c>
      <c r="L150" s="51" t="s">
        <v>83</v>
      </c>
      <c r="M150" s="46" t="s">
        <v>84</v>
      </c>
      <c r="N150" s="48" t="s">
        <v>688</v>
      </c>
      <c r="O150" s="65" t="s">
        <v>701</v>
      </c>
      <c r="P150" s="48" t="s">
        <v>816</v>
      </c>
      <c r="Q150" s="48" t="s">
        <v>1623</v>
      </c>
      <c r="R150" s="48" t="s">
        <v>117</v>
      </c>
      <c r="S150" s="48" t="s">
        <v>1626</v>
      </c>
      <c r="T150" s="46" t="s">
        <v>1620</v>
      </c>
    </row>
    <row r="151" spans="3:20" x14ac:dyDescent="0.25">
      <c r="C151" s="47" t="s">
        <v>816</v>
      </c>
      <c r="D151" s="48" t="s">
        <v>1627</v>
      </c>
      <c r="E151" s="48" t="s">
        <v>1562</v>
      </c>
      <c r="F151" s="48" t="s">
        <v>108</v>
      </c>
      <c r="G151" s="50">
        <v>9707442</v>
      </c>
      <c r="H151" s="51" t="s">
        <v>109</v>
      </c>
      <c r="I151" s="46" t="s">
        <v>110</v>
      </c>
      <c r="J151" s="51" t="s">
        <v>1628</v>
      </c>
      <c r="K151" s="56" t="s">
        <v>1629</v>
      </c>
      <c r="L151" s="51" t="s">
        <v>83</v>
      </c>
      <c r="M151" s="46" t="s">
        <v>84</v>
      </c>
      <c r="N151" s="48" t="s">
        <v>688</v>
      </c>
      <c r="O151" s="65" t="s">
        <v>701</v>
      </c>
      <c r="P151" s="48" t="s">
        <v>816</v>
      </c>
      <c r="Q151" s="48" t="s">
        <v>1627</v>
      </c>
      <c r="R151" s="48" t="s">
        <v>117</v>
      </c>
      <c r="S151" s="48" t="s">
        <v>1630</v>
      </c>
      <c r="T151" s="46" t="s">
        <v>1620</v>
      </c>
    </row>
    <row r="152" spans="3:20" x14ac:dyDescent="0.25">
      <c r="C152" s="47" t="s">
        <v>816</v>
      </c>
      <c r="D152" s="48" t="s">
        <v>1631</v>
      </c>
      <c r="E152" s="48" t="s">
        <v>1562</v>
      </c>
      <c r="F152" s="48" t="s">
        <v>108</v>
      </c>
      <c r="G152" s="50">
        <v>12772950</v>
      </c>
      <c r="H152" s="51" t="s">
        <v>109</v>
      </c>
      <c r="I152" s="46" t="s">
        <v>110</v>
      </c>
      <c r="J152" s="51" t="s">
        <v>1096</v>
      </c>
      <c r="K152" s="56" t="s">
        <v>1097</v>
      </c>
      <c r="L152" s="51" t="s">
        <v>83</v>
      </c>
      <c r="M152" s="46" t="s">
        <v>84</v>
      </c>
      <c r="N152" s="48" t="s">
        <v>688</v>
      </c>
      <c r="O152" s="65" t="s">
        <v>701</v>
      </c>
      <c r="P152" s="48" t="s">
        <v>816</v>
      </c>
      <c r="Q152" s="48" t="s">
        <v>1631</v>
      </c>
      <c r="R152" s="48" t="s">
        <v>117</v>
      </c>
      <c r="S152" s="48" t="s">
        <v>1632</v>
      </c>
      <c r="T152" s="46" t="s">
        <v>1620</v>
      </c>
    </row>
    <row r="153" spans="3:20" x14ac:dyDescent="0.25">
      <c r="C153" s="47" t="s">
        <v>816</v>
      </c>
      <c r="D153" s="48" t="s">
        <v>1633</v>
      </c>
      <c r="E153" s="48" t="s">
        <v>1562</v>
      </c>
      <c r="F153" s="48" t="s">
        <v>108</v>
      </c>
      <c r="G153" s="50">
        <v>10218360</v>
      </c>
      <c r="H153" s="51" t="s">
        <v>109</v>
      </c>
      <c r="I153" s="46" t="s">
        <v>110</v>
      </c>
      <c r="J153" s="51" t="s">
        <v>849</v>
      </c>
      <c r="K153" s="56" t="s">
        <v>850</v>
      </c>
      <c r="L153" s="51" t="s">
        <v>83</v>
      </c>
      <c r="M153" s="46" t="s">
        <v>84</v>
      </c>
      <c r="N153" s="48" t="s">
        <v>688</v>
      </c>
      <c r="O153" s="65" t="s">
        <v>701</v>
      </c>
      <c r="P153" s="48" t="s">
        <v>816</v>
      </c>
      <c r="Q153" s="48" t="s">
        <v>1633</v>
      </c>
      <c r="R153" s="48" t="s">
        <v>117</v>
      </c>
      <c r="S153" s="48" t="s">
        <v>1634</v>
      </c>
      <c r="T153" s="46" t="s">
        <v>1620</v>
      </c>
    </row>
    <row r="154" spans="3:20" x14ac:dyDescent="0.25">
      <c r="C154" s="47" t="s">
        <v>816</v>
      </c>
      <c r="D154" s="48" t="s">
        <v>1635</v>
      </c>
      <c r="E154" s="48" t="s">
        <v>1562</v>
      </c>
      <c r="F154" s="48" t="s">
        <v>108</v>
      </c>
      <c r="G154" s="50">
        <v>13624480</v>
      </c>
      <c r="H154" s="51" t="s">
        <v>109</v>
      </c>
      <c r="I154" s="46" t="s">
        <v>110</v>
      </c>
      <c r="J154" s="51" t="s">
        <v>1636</v>
      </c>
      <c r="K154" s="56" t="s">
        <v>1637</v>
      </c>
      <c r="L154" s="51" t="s">
        <v>83</v>
      </c>
      <c r="M154" s="46" t="s">
        <v>84</v>
      </c>
      <c r="N154" s="48" t="s">
        <v>688</v>
      </c>
      <c r="O154" s="65" t="s">
        <v>701</v>
      </c>
      <c r="P154" s="48" t="s">
        <v>816</v>
      </c>
      <c r="Q154" s="48" t="s">
        <v>1635</v>
      </c>
      <c r="R154" s="48" t="s">
        <v>117</v>
      </c>
      <c r="S154" s="48" t="s">
        <v>1638</v>
      </c>
      <c r="T154" s="46" t="s">
        <v>1620</v>
      </c>
    </row>
    <row r="155" spans="3:20" x14ac:dyDescent="0.25">
      <c r="C155" s="47" t="s">
        <v>816</v>
      </c>
      <c r="D155" s="48" t="s">
        <v>1639</v>
      </c>
      <c r="E155" s="48" t="s">
        <v>1562</v>
      </c>
      <c r="F155" s="48" t="s">
        <v>108</v>
      </c>
      <c r="G155" s="50">
        <v>155000000</v>
      </c>
      <c r="H155" s="51" t="s">
        <v>109</v>
      </c>
      <c r="I155" s="46" t="s">
        <v>110</v>
      </c>
      <c r="J155" s="51" t="s">
        <v>236</v>
      </c>
      <c r="K155" s="56" t="s">
        <v>237</v>
      </c>
      <c r="L155" s="51" t="s">
        <v>83</v>
      </c>
      <c r="M155" s="46" t="s">
        <v>84</v>
      </c>
      <c r="N155" s="48" t="s">
        <v>688</v>
      </c>
      <c r="O155" s="65" t="s">
        <v>701</v>
      </c>
      <c r="P155" s="48" t="s">
        <v>816</v>
      </c>
      <c r="Q155" s="48" t="s">
        <v>1639</v>
      </c>
      <c r="R155" s="48" t="s">
        <v>117</v>
      </c>
      <c r="S155" s="48" t="s">
        <v>1640</v>
      </c>
      <c r="T155" s="46" t="s">
        <v>1017</v>
      </c>
    </row>
    <row r="156" spans="3:20" x14ac:dyDescent="0.25">
      <c r="C156" s="47" t="s">
        <v>816</v>
      </c>
      <c r="D156" s="48" t="s">
        <v>1641</v>
      </c>
      <c r="E156" s="48" t="s">
        <v>1562</v>
      </c>
      <c r="F156" s="48" t="s">
        <v>108</v>
      </c>
      <c r="G156" s="50">
        <v>7668225</v>
      </c>
      <c r="H156" s="51" t="s">
        <v>109</v>
      </c>
      <c r="I156" s="46" t="s">
        <v>110</v>
      </c>
      <c r="J156" s="51" t="s">
        <v>1642</v>
      </c>
      <c r="K156" s="56" t="s">
        <v>1643</v>
      </c>
      <c r="L156" s="51" t="s">
        <v>83</v>
      </c>
      <c r="M156" s="46" t="s">
        <v>84</v>
      </c>
      <c r="N156" s="48" t="s">
        <v>688</v>
      </c>
      <c r="O156" s="65" t="s">
        <v>701</v>
      </c>
      <c r="P156" s="48" t="s">
        <v>816</v>
      </c>
      <c r="Q156" s="48" t="s">
        <v>1641</v>
      </c>
      <c r="R156" s="48" t="s">
        <v>117</v>
      </c>
      <c r="S156" s="48" t="s">
        <v>1644</v>
      </c>
      <c r="T156" s="46" t="s">
        <v>1645</v>
      </c>
    </row>
    <row r="157" spans="3:20" x14ac:dyDescent="0.25">
      <c r="C157" s="47" t="s">
        <v>816</v>
      </c>
      <c r="D157" s="48" t="s">
        <v>1650</v>
      </c>
      <c r="E157" s="48" t="s">
        <v>1562</v>
      </c>
      <c r="F157" s="48" t="s">
        <v>108</v>
      </c>
      <c r="G157" s="50">
        <v>3300000</v>
      </c>
      <c r="H157" s="51" t="s">
        <v>109</v>
      </c>
      <c r="I157" s="46" t="s">
        <v>110</v>
      </c>
      <c r="J157" s="51" t="s">
        <v>954</v>
      </c>
      <c r="K157" s="56" t="s">
        <v>955</v>
      </c>
      <c r="L157" s="51" t="s">
        <v>83</v>
      </c>
      <c r="M157" s="46" t="s">
        <v>84</v>
      </c>
      <c r="N157" s="48" t="s">
        <v>688</v>
      </c>
      <c r="O157" s="65" t="s">
        <v>701</v>
      </c>
      <c r="P157" s="48" t="s">
        <v>816</v>
      </c>
      <c r="Q157" s="48" t="s">
        <v>1650</v>
      </c>
      <c r="R157" s="48" t="s">
        <v>117</v>
      </c>
      <c r="S157" s="48" t="s">
        <v>1651</v>
      </c>
      <c r="T157" s="46" t="s">
        <v>957</v>
      </c>
    </row>
    <row r="158" spans="3:20" x14ac:dyDescent="0.25">
      <c r="C158" s="47" t="s">
        <v>816</v>
      </c>
      <c r="D158" s="48" t="s">
        <v>1652</v>
      </c>
      <c r="E158" s="48" t="s">
        <v>1562</v>
      </c>
      <c r="F158" s="48" t="s">
        <v>108</v>
      </c>
      <c r="G158" s="50">
        <v>3300000</v>
      </c>
      <c r="H158" s="51" t="s">
        <v>109</v>
      </c>
      <c r="I158" s="46" t="s">
        <v>110</v>
      </c>
      <c r="J158" s="51" t="s">
        <v>964</v>
      </c>
      <c r="K158" s="56" t="s">
        <v>965</v>
      </c>
      <c r="L158" s="51" t="s">
        <v>83</v>
      </c>
      <c r="M158" s="46" t="s">
        <v>84</v>
      </c>
      <c r="N158" s="48" t="s">
        <v>688</v>
      </c>
      <c r="O158" s="65" t="s">
        <v>701</v>
      </c>
      <c r="P158" s="48" t="s">
        <v>816</v>
      </c>
      <c r="Q158" s="48" t="s">
        <v>1652</v>
      </c>
      <c r="R158" s="48" t="s">
        <v>117</v>
      </c>
      <c r="S158" s="48" t="s">
        <v>1653</v>
      </c>
      <c r="T158" s="46" t="s">
        <v>957</v>
      </c>
    </row>
    <row r="159" spans="3:20" x14ac:dyDescent="0.25">
      <c r="C159" s="47" t="s">
        <v>816</v>
      </c>
      <c r="D159" s="48" t="s">
        <v>1654</v>
      </c>
      <c r="E159" s="48" t="s">
        <v>1562</v>
      </c>
      <c r="F159" s="48" t="s">
        <v>108</v>
      </c>
      <c r="G159" s="50">
        <v>3300000</v>
      </c>
      <c r="H159" s="51" t="s">
        <v>109</v>
      </c>
      <c r="I159" s="46" t="s">
        <v>110</v>
      </c>
      <c r="J159" s="51" t="s">
        <v>972</v>
      </c>
      <c r="K159" s="56" t="s">
        <v>973</v>
      </c>
      <c r="L159" s="51" t="s">
        <v>83</v>
      </c>
      <c r="M159" s="46" t="s">
        <v>84</v>
      </c>
      <c r="N159" s="48" t="s">
        <v>688</v>
      </c>
      <c r="O159" s="65" t="s">
        <v>701</v>
      </c>
      <c r="P159" s="48" t="s">
        <v>816</v>
      </c>
      <c r="Q159" s="48" t="s">
        <v>1654</v>
      </c>
      <c r="R159" s="48" t="s">
        <v>117</v>
      </c>
      <c r="S159" s="48" t="s">
        <v>1655</v>
      </c>
      <c r="T159" s="46" t="s">
        <v>957</v>
      </c>
    </row>
    <row r="160" spans="3:20" x14ac:dyDescent="0.25">
      <c r="C160" s="47" t="s">
        <v>816</v>
      </c>
      <c r="D160" s="48" t="s">
        <v>1656</v>
      </c>
      <c r="E160" s="48" t="s">
        <v>1562</v>
      </c>
      <c r="F160" s="48" t="s">
        <v>108</v>
      </c>
      <c r="G160" s="50">
        <v>3300000</v>
      </c>
      <c r="H160" s="51" t="s">
        <v>109</v>
      </c>
      <c r="I160" s="46" t="s">
        <v>110</v>
      </c>
      <c r="J160" s="51" t="s">
        <v>976</v>
      </c>
      <c r="K160" s="56" t="s">
        <v>977</v>
      </c>
      <c r="L160" s="51" t="s">
        <v>83</v>
      </c>
      <c r="M160" s="46" t="s">
        <v>84</v>
      </c>
      <c r="N160" s="48" t="s">
        <v>688</v>
      </c>
      <c r="O160" s="65" t="s">
        <v>701</v>
      </c>
      <c r="P160" s="48" t="s">
        <v>816</v>
      </c>
      <c r="Q160" s="48" t="s">
        <v>1656</v>
      </c>
      <c r="R160" s="48" t="s">
        <v>117</v>
      </c>
      <c r="S160" s="48" t="s">
        <v>1657</v>
      </c>
      <c r="T160" s="46" t="s">
        <v>957</v>
      </c>
    </row>
    <row r="161" spans="3:20" x14ac:dyDescent="0.25">
      <c r="C161" s="47" t="s">
        <v>816</v>
      </c>
      <c r="D161" s="48" t="s">
        <v>1801</v>
      </c>
      <c r="E161" s="48" t="s">
        <v>1793</v>
      </c>
      <c r="F161" s="48" t="s">
        <v>108</v>
      </c>
      <c r="G161" s="50">
        <v>782000000</v>
      </c>
      <c r="H161" s="51" t="s">
        <v>109</v>
      </c>
      <c r="I161" s="46" t="s">
        <v>110</v>
      </c>
      <c r="J161" s="51" t="s">
        <v>111</v>
      </c>
      <c r="K161" s="56" t="s">
        <v>112</v>
      </c>
      <c r="L161" s="51" t="s">
        <v>83</v>
      </c>
      <c r="M161" s="46" t="s">
        <v>84</v>
      </c>
      <c r="N161" s="48" t="s">
        <v>688</v>
      </c>
      <c r="O161" s="65" t="s">
        <v>701</v>
      </c>
      <c r="P161" s="48" t="s">
        <v>816</v>
      </c>
      <c r="Q161" s="48" t="s">
        <v>1801</v>
      </c>
      <c r="R161" s="48" t="s">
        <v>117</v>
      </c>
      <c r="S161" s="48" t="s">
        <v>1802</v>
      </c>
      <c r="T161" s="46" t="s">
        <v>1803</v>
      </c>
    </row>
    <row r="162" spans="3:20" x14ac:dyDescent="0.25">
      <c r="C162" s="47" t="s">
        <v>816</v>
      </c>
      <c r="D162" s="48" t="s">
        <v>1809</v>
      </c>
      <c r="E162" s="48" t="s">
        <v>1805</v>
      </c>
      <c r="F162" s="48" t="s">
        <v>108</v>
      </c>
      <c r="G162" s="50">
        <v>6675000</v>
      </c>
      <c r="H162" s="51" t="s">
        <v>109</v>
      </c>
      <c r="I162" s="46" t="s">
        <v>110</v>
      </c>
      <c r="J162" s="51" t="s">
        <v>1810</v>
      </c>
      <c r="K162" s="56" t="s">
        <v>1811</v>
      </c>
      <c r="L162" s="51" t="s">
        <v>83</v>
      </c>
      <c r="M162" s="46" t="s">
        <v>84</v>
      </c>
      <c r="N162" s="48" t="s">
        <v>688</v>
      </c>
      <c r="O162" s="65" t="s">
        <v>701</v>
      </c>
      <c r="P162" s="48" t="s">
        <v>816</v>
      </c>
      <c r="Q162" s="48" t="s">
        <v>1809</v>
      </c>
      <c r="R162" s="48" t="s">
        <v>117</v>
      </c>
      <c r="S162" s="48" t="s">
        <v>1812</v>
      </c>
      <c r="T162" s="46" t="s">
        <v>1813</v>
      </c>
    </row>
    <row r="163" spans="3:20" x14ac:dyDescent="0.25">
      <c r="C163" s="47" t="s">
        <v>816</v>
      </c>
      <c r="D163" s="48" t="s">
        <v>1819</v>
      </c>
      <c r="E163" s="48" t="s">
        <v>1805</v>
      </c>
      <c r="F163" s="48" t="s">
        <v>108</v>
      </c>
      <c r="G163" s="50">
        <v>2045500</v>
      </c>
      <c r="H163" s="51" t="s">
        <v>109</v>
      </c>
      <c r="I163" s="46" t="s">
        <v>110</v>
      </c>
      <c r="J163" s="51" t="s">
        <v>724</v>
      </c>
      <c r="K163" s="56" t="s">
        <v>725</v>
      </c>
      <c r="L163" s="51" t="s">
        <v>83</v>
      </c>
      <c r="M163" s="46" t="s">
        <v>84</v>
      </c>
      <c r="N163" s="48" t="s">
        <v>688</v>
      </c>
      <c r="O163" s="65" t="s">
        <v>701</v>
      </c>
      <c r="P163" s="48" t="s">
        <v>816</v>
      </c>
      <c r="Q163" s="48" t="s">
        <v>1819</v>
      </c>
      <c r="R163" s="48" t="s">
        <v>117</v>
      </c>
      <c r="S163" s="48" t="s">
        <v>1820</v>
      </c>
      <c r="T163" s="46" t="s">
        <v>1580</v>
      </c>
    </row>
    <row r="164" spans="3:20" x14ac:dyDescent="0.25">
      <c r="C164" s="47" t="s">
        <v>816</v>
      </c>
      <c r="D164" s="48" t="s">
        <v>1821</v>
      </c>
      <c r="E164" s="48" t="s">
        <v>1805</v>
      </c>
      <c r="F164" s="48" t="s">
        <v>108</v>
      </c>
      <c r="G164" s="50">
        <v>2160000</v>
      </c>
      <c r="H164" s="51" t="s">
        <v>109</v>
      </c>
      <c r="I164" s="46" t="s">
        <v>110</v>
      </c>
      <c r="J164" s="51" t="s">
        <v>1822</v>
      </c>
      <c r="K164" s="56" t="s">
        <v>1823</v>
      </c>
      <c r="L164" s="51" t="s">
        <v>83</v>
      </c>
      <c r="M164" s="46" t="s">
        <v>84</v>
      </c>
      <c r="N164" s="48" t="s">
        <v>688</v>
      </c>
      <c r="O164" s="65" t="s">
        <v>701</v>
      </c>
      <c r="P164" s="48" t="s">
        <v>816</v>
      </c>
      <c r="Q164" s="48" t="s">
        <v>1821</v>
      </c>
      <c r="R164" s="48" t="s">
        <v>117</v>
      </c>
      <c r="S164" s="48" t="s">
        <v>1824</v>
      </c>
      <c r="T164" s="46" t="s">
        <v>1025</v>
      </c>
    </row>
    <row r="165" spans="3:20" x14ac:dyDescent="0.25">
      <c r="C165" s="47" t="s">
        <v>816</v>
      </c>
      <c r="D165" s="48" t="s">
        <v>1825</v>
      </c>
      <c r="E165" s="48" t="s">
        <v>1805</v>
      </c>
      <c r="F165" s="48" t="s">
        <v>108</v>
      </c>
      <c r="G165" s="50">
        <v>2160000</v>
      </c>
      <c r="H165" s="51" t="s">
        <v>109</v>
      </c>
      <c r="I165" s="46" t="s">
        <v>110</v>
      </c>
      <c r="J165" s="51" t="s">
        <v>1826</v>
      </c>
      <c r="K165" s="56" t="s">
        <v>1827</v>
      </c>
      <c r="L165" s="51" t="s">
        <v>83</v>
      </c>
      <c r="M165" s="46" t="s">
        <v>84</v>
      </c>
      <c r="N165" s="48" t="s">
        <v>688</v>
      </c>
      <c r="O165" s="65" t="s">
        <v>701</v>
      </c>
      <c r="P165" s="48" t="s">
        <v>816</v>
      </c>
      <c r="Q165" s="48" t="s">
        <v>1825</v>
      </c>
      <c r="R165" s="48" t="s">
        <v>117</v>
      </c>
      <c r="S165" s="48" t="s">
        <v>1828</v>
      </c>
      <c r="T165" s="46" t="s">
        <v>1025</v>
      </c>
    </row>
    <row r="166" spans="3:20" x14ac:dyDescent="0.25">
      <c r="C166" s="47" t="s">
        <v>816</v>
      </c>
      <c r="D166" s="48" t="s">
        <v>1829</v>
      </c>
      <c r="E166" s="48" t="s">
        <v>1805</v>
      </c>
      <c r="F166" s="48" t="s">
        <v>108</v>
      </c>
      <c r="G166" s="50">
        <v>2160000</v>
      </c>
      <c r="H166" s="51" t="s">
        <v>109</v>
      </c>
      <c r="I166" s="46" t="s">
        <v>110</v>
      </c>
      <c r="J166" s="51" t="s">
        <v>1830</v>
      </c>
      <c r="K166" s="56" t="s">
        <v>1831</v>
      </c>
      <c r="L166" s="51" t="s">
        <v>83</v>
      </c>
      <c r="M166" s="46" t="s">
        <v>84</v>
      </c>
      <c r="N166" s="48" t="s">
        <v>688</v>
      </c>
      <c r="O166" s="65" t="s">
        <v>701</v>
      </c>
      <c r="P166" s="48" t="s">
        <v>816</v>
      </c>
      <c r="Q166" s="48" t="s">
        <v>1829</v>
      </c>
      <c r="R166" s="48" t="s">
        <v>117</v>
      </c>
      <c r="S166" s="48" t="s">
        <v>1832</v>
      </c>
      <c r="T166" s="46" t="s">
        <v>1025</v>
      </c>
    </row>
    <row r="167" spans="3:20" x14ac:dyDescent="0.25">
      <c r="C167" s="47" t="s">
        <v>816</v>
      </c>
      <c r="D167" s="48" t="s">
        <v>1833</v>
      </c>
      <c r="E167" s="48" t="s">
        <v>1805</v>
      </c>
      <c r="F167" s="48" t="s">
        <v>108</v>
      </c>
      <c r="G167" s="50">
        <v>2160000</v>
      </c>
      <c r="H167" s="51" t="s">
        <v>109</v>
      </c>
      <c r="I167" s="46" t="s">
        <v>110</v>
      </c>
      <c r="J167" s="51" t="s">
        <v>1834</v>
      </c>
      <c r="K167" s="56" t="s">
        <v>1835</v>
      </c>
      <c r="L167" s="51" t="s">
        <v>83</v>
      </c>
      <c r="M167" s="46" t="s">
        <v>84</v>
      </c>
      <c r="N167" s="48" t="s">
        <v>688</v>
      </c>
      <c r="O167" s="65" t="s">
        <v>701</v>
      </c>
      <c r="P167" s="48" t="s">
        <v>816</v>
      </c>
      <c r="Q167" s="48" t="s">
        <v>1833</v>
      </c>
      <c r="R167" s="48" t="s">
        <v>117</v>
      </c>
      <c r="S167" s="48" t="s">
        <v>1836</v>
      </c>
      <c r="T167" s="46" t="s">
        <v>1025</v>
      </c>
    </row>
    <row r="168" spans="3:20" x14ac:dyDescent="0.25">
      <c r="C168" s="47" t="s">
        <v>816</v>
      </c>
      <c r="D168" s="48" t="s">
        <v>1837</v>
      </c>
      <c r="E168" s="48" t="s">
        <v>1805</v>
      </c>
      <c r="F168" s="48" t="s">
        <v>108</v>
      </c>
      <c r="G168" s="50">
        <v>1963680</v>
      </c>
      <c r="H168" s="51" t="s">
        <v>109</v>
      </c>
      <c r="I168" s="46" t="s">
        <v>110</v>
      </c>
      <c r="J168" s="51" t="s">
        <v>1838</v>
      </c>
      <c r="K168" s="56" t="s">
        <v>1839</v>
      </c>
      <c r="L168" s="51" t="s">
        <v>83</v>
      </c>
      <c r="M168" s="46" t="s">
        <v>84</v>
      </c>
      <c r="N168" s="48" t="s">
        <v>688</v>
      </c>
      <c r="O168" s="65" t="s">
        <v>701</v>
      </c>
      <c r="P168" s="48" t="s">
        <v>816</v>
      </c>
      <c r="Q168" s="48" t="s">
        <v>1837</v>
      </c>
      <c r="R168" s="48" t="s">
        <v>117</v>
      </c>
      <c r="S168" s="48" t="s">
        <v>1840</v>
      </c>
      <c r="T168" s="46" t="s">
        <v>1841</v>
      </c>
    </row>
    <row r="169" spans="3:20" x14ac:dyDescent="0.25">
      <c r="C169" s="47" t="s">
        <v>816</v>
      </c>
      <c r="D169" s="48" t="s">
        <v>1895</v>
      </c>
      <c r="E169" s="48" t="s">
        <v>1892</v>
      </c>
      <c r="F169" s="48" t="s">
        <v>108</v>
      </c>
      <c r="G169" s="50">
        <v>33940000</v>
      </c>
      <c r="H169" s="51" t="s">
        <v>109</v>
      </c>
      <c r="I169" s="46" t="s">
        <v>110</v>
      </c>
      <c r="J169" s="51" t="s">
        <v>629</v>
      </c>
      <c r="K169" s="56" t="s">
        <v>630</v>
      </c>
      <c r="L169" s="51" t="s">
        <v>83</v>
      </c>
      <c r="M169" s="46" t="s">
        <v>84</v>
      </c>
      <c r="N169" s="48" t="s">
        <v>688</v>
      </c>
      <c r="O169" s="65" t="s">
        <v>701</v>
      </c>
      <c r="P169" s="48" t="s">
        <v>816</v>
      </c>
      <c r="Q169" s="48" t="s">
        <v>1895</v>
      </c>
      <c r="R169" s="48" t="s">
        <v>117</v>
      </c>
      <c r="S169" s="48" t="s">
        <v>664</v>
      </c>
      <c r="T169" s="46" t="s">
        <v>1896</v>
      </c>
    </row>
    <row r="170" spans="3:20" x14ac:dyDescent="0.25">
      <c r="C170" s="47" t="s">
        <v>816</v>
      </c>
      <c r="D170" s="48" t="s">
        <v>1911</v>
      </c>
      <c r="E170" s="48" t="s">
        <v>1912</v>
      </c>
      <c r="F170" s="48" t="s">
        <v>108</v>
      </c>
      <c r="G170" s="50">
        <v>7492907</v>
      </c>
      <c r="H170" s="51" t="s">
        <v>109</v>
      </c>
      <c r="I170" s="46" t="s">
        <v>110</v>
      </c>
      <c r="J170" s="51" t="s">
        <v>1913</v>
      </c>
      <c r="K170" s="56" t="s">
        <v>1914</v>
      </c>
      <c r="L170" s="51" t="s">
        <v>83</v>
      </c>
      <c r="M170" s="46" t="s">
        <v>84</v>
      </c>
      <c r="N170" s="48" t="s">
        <v>688</v>
      </c>
      <c r="O170" s="65" t="s">
        <v>701</v>
      </c>
      <c r="P170" s="48" t="s">
        <v>816</v>
      </c>
      <c r="Q170" s="48" t="s">
        <v>1911</v>
      </c>
      <c r="R170" s="48" t="s">
        <v>117</v>
      </c>
      <c r="S170" s="48" t="s">
        <v>1915</v>
      </c>
      <c r="T170" s="46" t="s">
        <v>1916</v>
      </c>
    </row>
    <row r="171" spans="3:20" x14ac:dyDescent="0.25">
      <c r="C171" s="47" t="s">
        <v>816</v>
      </c>
      <c r="D171" s="48" t="s">
        <v>1932</v>
      </c>
      <c r="E171" s="48" t="s">
        <v>1933</v>
      </c>
      <c r="F171" s="48" t="s">
        <v>151</v>
      </c>
      <c r="G171" s="50">
        <v>266800000</v>
      </c>
      <c r="H171" s="51" t="s">
        <v>109</v>
      </c>
      <c r="I171" s="46" t="s">
        <v>110</v>
      </c>
      <c r="J171" s="51" t="s">
        <v>271</v>
      </c>
      <c r="K171" s="56" t="s">
        <v>272</v>
      </c>
      <c r="L171" s="51" t="s">
        <v>83</v>
      </c>
      <c r="M171" s="46" t="s">
        <v>84</v>
      </c>
      <c r="N171" s="48" t="s">
        <v>688</v>
      </c>
      <c r="O171" s="65" t="s">
        <v>701</v>
      </c>
      <c r="P171" s="48" t="s">
        <v>816</v>
      </c>
      <c r="Q171" s="48" t="s">
        <v>1932</v>
      </c>
      <c r="R171" s="48" t="s">
        <v>117</v>
      </c>
      <c r="S171" s="48" t="s">
        <v>1934</v>
      </c>
      <c r="T171" s="46" t="s">
        <v>1528</v>
      </c>
    </row>
    <row r="172" spans="3:20" x14ac:dyDescent="0.25">
      <c r="C172" s="47" t="s">
        <v>816</v>
      </c>
      <c r="D172" s="48" t="s">
        <v>1940</v>
      </c>
      <c r="E172" s="48" t="s">
        <v>1939</v>
      </c>
      <c r="F172" s="48" t="s">
        <v>108</v>
      </c>
      <c r="G172" s="50">
        <v>223000000</v>
      </c>
      <c r="H172" s="51" t="s">
        <v>109</v>
      </c>
      <c r="I172" s="46" t="s">
        <v>110</v>
      </c>
      <c r="J172" s="51" t="s">
        <v>376</v>
      </c>
      <c r="K172" s="56" t="s">
        <v>377</v>
      </c>
      <c r="L172" s="51" t="s">
        <v>83</v>
      </c>
      <c r="M172" s="46" t="s">
        <v>84</v>
      </c>
      <c r="N172" s="48" t="s">
        <v>688</v>
      </c>
      <c r="O172" s="65" t="s">
        <v>701</v>
      </c>
      <c r="P172" s="48" t="s">
        <v>816</v>
      </c>
      <c r="Q172" s="48" t="s">
        <v>1940</v>
      </c>
      <c r="R172" s="48" t="s">
        <v>117</v>
      </c>
      <c r="S172" s="48" t="s">
        <v>1391</v>
      </c>
      <c r="T172" s="46" t="s">
        <v>1941</v>
      </c>
    </row>
    <row r="173" spans="3:20" x14ac:dyDescent="0.25">
      <c r="C173" s="47" t="s">
        <v>816</v>
      </c>
      <c r="D173" s="48" t="s">
        <v>1950</v>
      </c>
      <c r="E173" s="48" t="s">
        <v>1947</v>
      </c>
      <c r="F173" s="48" t="s">
        <v>108</v>
      </c>
      <c r="G173" s="50">
        <v>119547470</v>
      </c>
      <c r="H173" s="51" t="s">
        <v>109</v>
      </c>
      <c r="I173" s="46" t="s">
        <v>110</v>
      </c>
      <c r="J173" s="51" t="s">
        <v>499</v>
      </c>
      <c r="K173" s="56" t="s">
        <v>500</v>
      </c>
      <c r="L173" s="51" t="s">
        <v>83</v>
      </c>
      <c r="M173" s="46" t="s">
        <v>84</v>
      </c>
      <c r="N173" s="48" t="s">
        <v>688</v>
      </c>
      <c r="O173" s="65" t="s">
        <v>701</v>
      </c>
      <c r="P173" s="48" t="s">
        <v>816</v>
      </c>
      <c r="Q173" s="48" t="s">
        <v>1950</v>
      </c>
      <c r="R173" s="48" t="s">
        <v>117</v>
      </c>
      <c r="S173" s="48" t="s">
        <v>1557</v>
      </c>
      <c r="T173" s="46" t="s">
        <v>1951</v>
      </c>
    </row>
    <row r="174" spans="3:20" x14ac:dyDescent="0.25">
      <c r="C174" s="47" t="s">
        <v>816</v>
      </c>
      <c r="D174" s="48" t="s">
        <v>1948</v>
      </c>
      <c r="E174" s="48" t="s">
        <v>1947</v>
      </c>
      <c r="F174" s="48" t="s">
        <v>108</v>
      </c>
      <c r="G174" s="50">
        <v>44000000</v>
      </c>
      <c r="H174" s="51" t="s">
        <v>109</v>
      </c>
      <c r="I174" s="46" t="s">
        <v>110</v>
      </c>
      <c r="J174" s="51" t="s">
        <v>154</v>
      </c>
      <c r="K174" s="56" t="s">
        <v>155</v>
      </c>
      <c r="L174" s="51" t="s">
        <v>83</v>
      </c>
      <c r="M174" s="46" t="s">
        <v>84</v>
      </c>
      <c r="N174" s="48" t="s">
        <v>688</v>
      </c>
      <c r="O174" s="65" t="s">
        <v>701</v>
      </c>
      <c r="P174" s="48" t="s">
        <v>816</v>
      </c>
      <c r="Q174" s="48" t="s">
        <v>1948</v>
      </c>
      <c r="R174" s="48" t="s">
        <v>117</v>
      </c>
      <c r="S174" s="48" t="s">
        <v>170</v>
      </c>
      <c r="T174" s="46" t="s">
        <v>998</v>
      </c>
    </row>
    <row r="175" spans="3:20" x14ac:dyDescent="0.25">
      <c r="C175" s="47" t="s">
        <v>816</v>
      </c>
      <c r="D175" s="48" t="s">
        <v>1949</v>
      </c>
      <c r="E175" s="48" t="s">
        <v>1947</v>
      </c>
      <c r="F175" s="48" t="s">
        <v>108</v>
      </c>
      <c r="G175" s="50">
        <v>32000000</v>
      </c>
      <c r="H175" s="51" t="s">
        <v>109</v>
      </c>
      <c r="I175" s="46" t="s">
        <v>110</v>
      </c>
      <c r="J175" s="51" t="s">
        <v>629</v>
      </c>
      <c r="K175" s="56" t="s">
        <v>630</v>
      </c>
      <c r="L175" s="51" t="s">
        <v>83</v>
      </c>
      <c r="M175" s="46" t="s">
        <v>84</v>
      </c>
      <c r="N175" s="48" t="s">
        <v>688</v>
      </c>
      <c r="O175" s="65" t="s">
        <v>701</v>
      </c>
      <c r="P175" s="48" t="s">
        <v>816</v>
      </c>
      <c r="Q175" s="48" t="s">
        <v>1949</v>
      </c>
      <c r="R175" s="48" t="s">
        <v>117</v>
      </c>
      <c r="S175" s="48" t="s">
        <v>1527</v>
      </c>
      <c r="T175" s="46" t="s">
        <v>1952</v>
      </c>
    </row>
    <row r="176" spans="3:20" x14ac:dyDescent="0.25">
      <c r="C176" s="47" t="s">
        <v>816</v>
      </c>
      <c r="D176" s="48" t="s">
        <v>1954</v>
      </c>
      <c r="E176" s="48" t="s">
        <v>1953</v>
      </c>
      <c r="F176" s="48" t="s">
        <v>108</v>
      </c>
      <c r="G176" s="50">
        <v>2160000</v>
      </c>
      <c r="H176" s="51" t="s">
        <v>109</v>
      </c>
      <c r="I176" s="46" t="s">
        <v>110</v>
      </c>
      <c r="J176" s="51" t="s">
        <v>1826</v>
      </c>
      <c r="K176" s="56" t="s">
        <v>1827</v>
      </c>
      <c r="L176" s="51" t="s">
        <v>83</v>
      </c>
      <c r="M176" s="46" t="s">
        <v>84</v>
      </c>
      <c r="N176" s="48" t="s">
        <v>688</v>
      </c>
      <c r="O176" s="65" t="s">
        <v>701</v>
      </c>
      <c r="P176" s="48" t="s">
        <v>816</v>
      </c>
      <c r="Q176" s="48" t="s">
        <v>1954</v>
      </c>
      <c r="R176" s="48" t="s">
        <v>117</v>
      </c>
      <c r="S176" s="48" t="s">
        <v>1828</v>
      </c>
      <c r="T176" s="46" t="s">
        <v>1226</v>
      </c>
    </row>
    <row r="177" spans="3:20" x14ac:dyDescent="0.25">
      <c r="C177" s="47" t="s">
        <v>816</v>
      </c>
      <c r="D177" s="48" t="s">
        <v>1962</v>
      </c>
      <c r="E177" s="48" t="s">
        <v>1953</v>
      </c>
      <c r="F177" s="48" t="s">
        <v>108</v>
      </c>
      <c r="G177" s="50">
        <v>2160000</v>
      </c>
      <c r="H177" s="51" t="s">
        <v>109</v>
      </c>
      <c r="I177" s="46" t="s">
        <v>110</v>
      </c>
      <c r="J177" s="51" t="s">
        <v>1830</v>
      </c>
      <c r="K177" s="56" t="s">
        <v>1831</v>
      </c>
      <c r="L177" s="51" t="s">
        <v>83</v>
      </c>
      <c r="M177" s="46" t="s">
        <v>84</v>
      </c>
      <c r="N177" s="48" t="s">
        <v>688</v>
      </c>
      <c r="O177" s="65" t="s">
        <v>701</v>
      </c>
      <c r="P177" s="48" t="s">
        <v>816</v>
      </c>
      <c r="Q177" s="48" t="s">
        <v>1962</v>
      </c>
      <c r="R177" s="48" t="s">
        <v>117</v>
      </c>
      <c r="S177" s="48" t="s">
        <v>1832</v>
      </c>
      <c r="T177" s="46" t="s">
        <v>1226</v>
      </c>
    </row>
    <row r="178" spans="3:20" x14ac:dyDescent="0.25">
      <c r="C178" s="47" t="s">
        <v>816</v>
      </c>
      <c r="D178" s="48" t="s">
        <v>1967</v>
      </c>
      <c r="E178" s="48" t="s">
        <v>1953</v>
      </c>
      <c r="F178" s="48" t="s">
        <v>108</v>
      </c>
      <c r="G178" s="50">
        <v>2160000</v>
      </c>
      <c r="H178" s="51" t="s">
        <v>109</v>
      </c>
      <c r="I178" s="46" t="s">
        <v>110</v>
      </c>
      <c r="J178" s="51" t="s">
        <v>1834</v>
      </c>
      <c r="K178" s="56" t="s">
        <v>1835</v>
      </c>
      <c r="L178" s="51" t="s">
        <v>83</v>
      </c>
      <c r="M178" s="46" t="s">
        <v>84</v>
      </c>
      <c r="N178" s="48" t="s">
        <v>688</v>
      </c>
      <c r="O178" s="65" t="s">
        <v>701</v>
      </c>
      <c r="P178" s="48" t="s">
        <v>816</v>
      </c>
      <c r="Q178" s="48" t="s">
        <v>1967</v>
      </c>
      <c r="R178" s="48" t="s">
        <v>117</v>
      </c>
      <c r="S178" s="48" t="s">
        <v>1836</v>
      </c>
      <c r="T178" s="46" t="s">
        <v>1226</v>
      </c>
    </row>
    <row r="179" spans="3:20" x14ac:dyDescent="0.25">
      <c r="C179" s="47" t="s">
        <v>816</v>
      </c>
      <c r="D179" s="48" t="s">
        <v>1963</v>
      </c>
      <c r="E179" s="48" t="s">
        <v>1953</v>
      </c>
      <c r="F179" s="48" t="s">
        <v>108</v>
      </c>
      <c r="G179" s="50">
        <v>1963680</v>
      </c>
      <c r="H179" s="51" t="s">
        <v>109</v>
      </c>
      <c r="I179" s="46" t="s">
        <v>110</v>
      </c>
      <c r="J179" s="51" t="s">
        <v>1838</v>
      </c>
      <c r="K179" s="56" t="s">
        <v>1839</v>
      </c>
      <c r="L179" s="51" t="s">
        <v>83</v>
      </c>
      <c r="M179" s="46" t="s">
        <v>84</v>
      </c>
      <c r="N179" s="48" t="s">
        <v>688</v>
      </c>
      <c r="O179" s="65" t="s">
        <v>701</v>
      </c>
      <c r="P179" s="48" t="s">
        <v>816</v>
      </c>
      <c r="Q179" s="48" t="s">
        <v>1963</v>
      </c>
      <c r="R179" s="48" t="s">
        <v>117</v>
      </c>
      <c r="S179" s="48" t="s">
        <v>1840</v>
      </c>
      <c r="T179" s="46" t="s">
        <v>1226</v>
      </c>
    </row>
    <row r="180" spans="3:20" x14ac:dyDescent="0.25">
      <c r="C180" s="47" t="s">
        <v>816</v>
      </c>
      <c r="D180" s="48" t="s">
        <v>1957</v>
      </c>
      <c r="E180" s="48" t="s">
        <v>1953</v>
      </c>
      <c r="F180" s="48" t="s">
        <v>108</v>
      </c>
      <c r="G180" s="50">
        <v>2045500</v>
      </c>
      <c r="H180" s="51" t="s">
        <v>109</v>
      </c>
      <c r="I180" s="46" t="s">
        <v>110</v>
      </c>
      <c r="J180" s="51" t="s">
        <v>724</v>
      </c>
      <c r="K180" s="56" t="s">
        <v>725</v>
      </c>
      <c r="L180" s="51" t="s">
        <v>83</v>
      </c>
      <c r="M180" s="46" t="s">
        <v>84</v>
      </c>
      <c r="N180" s="48" t="s">
        <v>688</v>
      </c>
      <c r="O180" s="65" t="s">
        <v>701</v>
      </c>
      <c r="P180" s="48" t="s">
        <v>816</v>
      </c>
      <c r="Q180" s="48" t="s">
        <v>1957</v>
      </c>
      <c r="R180" s="48" t="s">
        <v>117</v>
      </c>
      <c r="S180" s="48" t="s">
        <v>1820</v>
      </c>
      <c r="T180" s="46" t="s">
        <v>1226</v>
      </c>
    </row>
    <row r="181" spans="3:20" x14ac:dyDescent="0.25">
      <c r="C181" s="47" t="s">
        <v>816</v>
      </c>
      <c r="D181" s="48" t="s">
        <v>1964</v>
      </c>
      <c r="E181" s="48" t="s">
        <v>1953</v>
      </c>
      <c r="F181" s="48" t="s">
        <v>108</v>
      </c>
      <c r="G181" s="50">
        <v>6270000</v>
      </c>
      <c r="H181" s="51" t="s">
        <v>109</v>
      </c>
      <c r="I181" s="46" t="s">
        <v>110</v>
      </c>
      <c r="J181" s="51" t="s">
        <v>1096</v>
      </c>
      <c r="K181" s="56" t="s">
        <v>1097</v>
      </c>
      <c r="L181" s="51" t="s">
        <v>83</v>
      </c>
      <c r="M181" s="46" t="s">
        <v>84</v>
      </c>
      <c r="N181" s="48" t="s">
        <v>688</v>
      </c>
      <c r="O181" s="65" t="s">
        <v>701</v>
      </c>
      <c r="P181" s="48" t="s">
        <v>816</v>
      </c>
      <c r="Q181" s="48" t="s">
        <v>1964</v>
      </c>
      <c r="R181" s="48" t="s">
        <v>117</v>
      </c>
      <c r="S181" s="48" t="s">
        <v>1619</v>
      </c>
      <c r="T181" s="46" t="s">
        <v>1226</v>
      </c>
    </row>
    <row r="182" spans="3:20" x14ac:dyDescent="0.25">
      <c r="C182" s="47" t="s">
        <v>816</v>
      </c>
      <c r="D182" s="48" t="s">
        <v>1958</v>
      </c>
      <c r="E182" s="48" t="s">
        <v>1953</v>
      </c>
      <c r="F182" s="48" t="s">
        <v>108</v>
      </c>
      <c r="G182" s="50">
        <v>4702500</v>
      </c>
      <c r="H182" s="51" t="s">
        <v>109</v>
      </c>
      <c r="I182" s="46" t="s">
        <v>110</v>
      </c>
      <c r="J182" s="51" t="s">
        <v>849</v>
      </c>
      <c r="K182" s="56" t="s">
        <v>850</v>
      </c>
      <c r="L182" s="51" t="s">
        <v>83</v>
      </c>
      <c r="M182" s="46" t="s">
        <v>84</v>
      </c>
      <c r="N182" s="48" t="s">
        <v>688</v>
      </c>
      <c r="O182" s="65" t="s">
        <v>701</v>
      </c>
      <c r="P182" s="48" t="s">
        <v>816</v>
      </c>
      <c r="Q182" s="48" t="s">
        <v>1958</v>
      </c>
      <c r="R182" s="48" t="s">
        <v>117</v>
      </c>
      <c r="S182" s="48" t="s">
        <v>1622</v>
      </c>
      <c r="T182" s="46" t="s">
        <v>1226</v>
      </c>
    </row>
    <row r="183" spans="3:20" x14ac:dyDescent="0.25">
      <c r="C183" s="47" t="s">
        <v>816</v>
      </c>
      <c r="D183" s="48" t="s">
        <v>1961</v>
      </c>
      <c r="E183" s="48" t="s">
        <v>1953</v>
      </c>
      <c r="F183" s="48" t="s">
        <v>108</v>
      </c>
      <c r="G183" s="50">
        <v>13624480</v>
      </c>
      <c r="H183" s="51" t="s">
        <v>109</v>
      </c>
      <c r="I183" s="46" t="s">
        <v>110</v>
      </c>
      <c r="J183" s="51" t="s">
        <v>1624</v>
      </c>
      <c r="K183" s="56" t="s">
        <v>1625</v>
      </c>
      <c r="L183" s="51" t="s">
        <v>83</v>
      </c>
      <c r="M183" s="46" t="s">
        <v>84</v>
      </c>
      <c r="N183" s="48" t="s">
        <v>688</v>
      </c>
      <c r="O183" s="65" t="s">
        <v>701</v>
      </c>
      <c r="P183" s="48" t="s">
        <v>816</v>
      </c>
      <c r="Q183" s="48" t="s">
        <v>1961</v>
      </c>
      <c r="R183" s="48" t="s">
        <v>117</v>
      </c>
      <c r="S183" s="48" t="s">
        <v>1626</v>
      </c>
      <c r="T183" s="46" t="s">
        <v>1226</v>
      </c>
    </row>
    <row r="184" spans="3:20" x14ac:dyDescent="0.25">
      <c r="C184" s="47" t="s">
        <v>816</v>
      </c>
      <c r="D184" s="48" t="s">
        <v>1959</v>
      </c>
      <c r="E184" s="48" t="s">
        <v>1953</v>
      </c>
      <c r="F184" s="48" t="s">
        <v>108</v>
      </c>
      <c r="G184" s="50">
        <v>9707442</v>
      </c>
      <c r="H184" s="51" t="s">
        <v>109</v>
      </c>
      <c r="I184" s="46" t="s">
        <v>110</v>
      </c>
      <c r="J184" s="51" t="s">
        <v>1628</v>
      </c>
      <c r="K184" s="56" t="s">
        <v>1629</v>
      </c>
      <c r="L184" s="51" t="s">
        <v>83</v>
      </c>
      <c r="M184" s="46" t="s">
        <v>84</v>
      </c>
      <c r="N184" s="48" t="s">
        <v>688</v>
      </c>
      <c r="O184" s="65" t="s">
        <v>701</v>
      </c>
      <c r="P184" s="48" t="s">
        <v>816</v>
      </c>
      <c r="Q184" s="48" t="s">
        <v>1959</v>
      </c>
      <c r="R184" s="48" t="s">
        <v>117</v>
      </c>
      <c r="S184" s="48" t="s">
        <v>1630</v>
      </c>
      <c r="T184" s="46" t="s">
        <v>1226</v>
      </c>
    </row>
    <row r="185" spans="3:20" x14ac:dyDescent="0.25">
      <c r="C185" s="47" t="s">
        <v>816</v>
      </c>
      <c r="D185" s="48" t="s">
        <v>1965</v>
      </c>
      <c r="E185" s="48" t="s">
        <v>1953</v>
      </c>
      <c r="F185" s="48" t="s">
        <v>108</v>
      </c>
      <c r="G185" s="50">
        <v>12772950</v>
      </c>
      <c r="H185" s="51" t="s">
        <v>109</v>
      </c>
      <c r="I185" s="46" t="s">
        <v>110</v>
      </c>
      <c r="J185" s="51" t="s">
        <v>1096</v>
      </c>
      <c r="K185" s="56" t="s">
        <v>1097</v>
      </c>
      <c r="L185" s="51" t="s">
        <v>83</v>
      </c>
      <c r="M185" s="46" t="s">
        <v>84</v>
      </c>
      <c r="N185" s="48" t="s">
        <v>688</v>
      </c>
      <c r="O185" s="65" t="s">
        <v>701</v>
      </c>
      <c r="P185" s="48" t="s">
        <v>816</v>
      </c>
      <c r="Q185" s="48" t="s">
        <v>1965</v>
      </c>
      <c r="R185" s="48" t="s">
        <v>117</v>
      </c>
      <c r="S185" s="48" t="s">
        <v>1632</v>
      </c>
      <c r="T185" s="46" t="s">
        <v>1226</v>
      </c>
    </row>
    <row r="186" spans="3:20" x14ac:dyDescent="0.25">
      <c r="C186" s="47" t="s">
        <v>816</v>
      </c>
      <c r="D186" s="48" t="s">
        <v>1960</v>
      </c>
      <c r="E186" s="48" t="s">
        <v>1953</v>
      </c>
      <c r="F186" s="48" t="s">
        <v>108</v>
      </c>
      <c r="G186" s="50">
        <v>10218360</v>
      </c>
      <c r="H186" s="51" t="s">
        <v>109</v>
      </c>
      <c r="I186" s="46" t="s">
        <v>110</v>
      </c>
      <c r="J186" s="51" t="s">
        <v>849</v>
      </c>
      <c r="K186" s="56" t="s">
        <v>850</v>
      </c>
      <c r="L186" s="51" t="s">
        <v>83</v>
      </c>
      <c r="M186" s="46" t="s">
        <v>84</v>
      </c>
      <c r="N186" s="48" t="s">
        <v>688</v>
      </c>
      <c r="O186" s="65" t="s">
        <v>701</v>
      </c>
      <c r="P186" s="48" t="s">
        <v>816</v>
      </c>
      <c r="Q186" s="48" t="s">
        <v>1960</v>
      </c>
      <c r="R186" s="48" t="s">
        <v>117</v>
      </c>
      <c r="S186" s="48" t="s">
        <v>1634</v>
      </c>
      <c r="T186" s="46" t="s">
        <v>1226</v>
      </c>
    </row>
    <row r="187" spans="3:20" x14ac:dyDescent="0.25">
      <c r="C187" s="47" t="s">
        <v>816</v>
      </c>
      <c r="D187" s="48" t="s">
        <v>1966</v>
      </c>
      <c r="E187" s="48" t="s">
        <v>1953</v>
      </c>
      <c r="F187" s="48" t="s">
        <v>108</v>
      </c>
      <c r="G187" s="50">
        <v>13624480</v>
      </c>
      <c r="H187" s="51" t="s">
        <v>109</v>
      </c>
      <c r="I187" s="46" t="s">
        <v>110</v>
      </c>
      <c r="J187" s="51" t="s">
        <v>1636</v>
      </c>
      <c r="K187" s="56" t="s">
        <v>1637</v>
      </c>
      <c r="L187" s="51" t="s">
        <v>83</v>
      </c>
      <c r="M187" s="46" t="s">
        <v>84</v>
      </c>
      <c r="N187" s="48" t="s">
        <v>688</v>
      </c>
      <c r="O187" s="65" t="s">
        <v>701</v>
      </c>
      <c r="P187" s="48" t="s">
        <v>816</v>
      </c>
      <c r="Q187" s="48" t="s">
        <v>1966</v>
      </c>
      <c r="R187" s="48" t="s">
        <v>117</v>
      </c>
      <c r="S187" s="48" t="s">
        <v>1638</v>
      </c>
      <c r="T187" s="46" t="s">
        <v>1226</v>
      </c>
    </row>
    <row r="188" spans="3:20" x14ac:dyDescent="0.25">
      <c r="C188" s="47" t="s">
        <v>816</v>
      </c>
      <c r="D188" s="48" t="s">
        <v>1987</v>
      </c>
      <c r="E188" s="48" t="s">
        <v>1979</v>
      </c>
      <c r="F188" s="48" t="s">
        <v>108</v>
      </c>
      <c r="G188" s="50">
        <v>2160000</v>
      </c>
      <c r="H188" s="51" t="s">
        <v>109</v>
      </c>
      <c r="I188" s="46" t="s">
        <v>110</v>
      </c>
      <c r="J188" s="51" t="s">
        <v>1988</v>
      </c>
      <c r="K188" s="56" t="s">
        <v>1989</v>
      </c>
      <c r="L188" s="51" t="s">
        <v>83</v>
      </c>
      <c r="M188" s="46" t="s">
        <v>84</v>
      </c>
      <c r="N188" s="48" t="s">
        <v>688</v>
      </c>
      <c r="O188" s="65" t="s">
        <v>701</v>
      </c>
      <c r="P188" s="48" t="s">
        <v>816</v>
      </c>
      <c r="Q188" s="48" t="s">
        <v>1987</v>
      </c>
      <c r="R188" s="48" t="s">
        <v>117</v>
      </c>
      <c r="S188" s="48" t="s">
        <v>1990</v>
      </c>
      <c r="T188" s="46" t="s">
        <v>1991</v>
      </c>
    </row>
    <row r="189" spans="3:20" x14ac:dyDescent="0.25">
      <c r="C189" s="47" t="s">
        <v>816</v>
      </c>
      <c r="D189" s="48" t="s">
        <v>1992</v>
      </c>
      <c r="E189" s="48" t="s">
        <v>1979</v>
      </c>
      <c r="F189" s="48" t="s">
        <v>108</v>
      </c>
      <c r="G189" s="50">
        <v>47005885</v>
      </c>
      <c r="H189" s="51" t="s">
        <v>109</v>
      </c>
      <c r="I189" s="46" t="s">
        <v>110</v>
      </c>
      <c r="J189" s="51" t="s">
        <v>499</v>
      </c>
      <c r="K189" s="56" t="s">
        <v>500</v>
      </c>
      <c r="L189" s="51" t="s">
        <v>83</v>
      </c>
      <c r="M189" s="46" t="s">
        <v>84</v>
      </c>
      <c r="N189" s="48" t="s">
        <v>688</v>
      </c>
      <c r="O189" s="65" t="s">
        <v>701</v>
      </c>
      <c r="P189" s="48" t="s">
        <v>816</v>
      </c>
      <c r="Q189" s="48" t="s">
        <v>1992</v>
      </c>
      <c r="R189" s="48" t="s">
        <v>117</v>
      </c>
      <c r="S189" s="48" t="s">
        <v>1993</v>
      </c>
      <c r="T189" s="46" t="s">
        <v>1428</v>
      </c>
    </row>
    <row r="190" spans="3:20" x14ac:dyDescent="0.25">
      <c r="C190" s="47" t="s">
        <v>816</v>
      </c>
      <c r="D190" s="48" t="s">
        <v>2029</v>
      </c>
      <c r="E190" s="48" t="s">
        <v>2000</v>
      </c>
      <c r="F190" s="48" t="s">
        <v>108</v>
      </c>
      <c r="G190" s="50">
        <v>83883480</v>
      </c>
      <c r="H190" s="51" t="s">
        <v>109</v>
      </c>
      <c r="I190" s="46" t="s">
        <v>110</v>
      </c>
      <c r="J190" s="51" t="s">
        <v>111</v>
      </c>
      <c r="K190" s="56" t="s">
        <v>112</v>
      </c>
      <c r="L190" s="51" t="s">
        <v>83</v>
      </c>
      <c r="M190" s="46" t="s">
        <v>84</v>
      </c>
      <c r="N190" s="48" t="s">
        <v>688</v>
      </c>
      <c r="O190" s="65" t="s">
        <v>701</v>
      </c>
      <c r="P190" s="48" t="s">
        <v>816</v>
      </c>
      <c r="Q190" s="48" t="s">
        <v>2029</v>
      </c>
      <c r="R190" s="48" t="s">
        <v>117</v>
      </c>
      <c r="S190" s="48" t="s">
        <v>2030</v>
      </c>
      <c r="T190" s="46" t="s">
        <v>1288</v>
      </c>
    </row>
    <row r="191" spans="3:20" x14ac:dyDescent="0.25">
      <c r="C191" s="47" t="s">
        <v>816</v>
      </c>
      <c r="D191" s="48" t="s">
        <v>2321</v>
      </c>
      <c r="E191" s="48" t="s">
        <v>2288</v>
      </c>
      <c r="F191" s="48" t="s">
        <v>108</v>
      </c>
      <c r="G191" s="50">
        <v>66040000</v>
      </c>
      <c r="H191" s="51" t="s">
        <v>109</v>
      </c>
      <c r="I191" s="46" t="s">
        <v>110</v>
      </c>
      <c r="J191" s="51" t="s">
        <v>949</v>
      </c>
      <c r="K191" s="56" t="s">
        <v>950</v>
      </c>
      <c r="L191" s="51" t="s">
        <v>83</v>
      </c>
      <c r="M191" s="46" t="s">
        <v>84</v>
      </c>
      <c r="N191" s="48" t="s">
        <v>688</v>
      </c>
      <c r="O191" s="65" t="s">
        <v>701</v>
      </c>
      <c r="P191" s="48" t="s">
        <v>816</v>
      </c>
      <c r="Q191" s="48" t="s">
        <v>2321</v>
      </c>
      <c r="R191" s="48" t="s">
        <v>117</v>
      </c>
      <c r="S191" s="48" t="s">
        <v>2322</v>
      </c>
      <c r="T191" s="46" t="s">
        <v>2323</v>
      </c>
    </row>
    <row r="192" spans="3:20" x14ac:dyDescent="0.25">
      <c r="C192" s="47" t="s">
        <v>816</v>
      </c>
      <c r="D192" s="48" t="s">
        <v>2324</v>
      </c>
      <c r="E192" s="48" t="s">
        <v>2288</v>
      </c>
      <c r="F192" s="48" t="s">
        <v>108</v>
      </c>
      <c r="G192" s="50">
        <v>218000000</v>
      </c>
      <c r="H192" s="51" t="s">
        <v>109</v>
      </c>
      <c r="I192" s="46" t="s">
        <v>110</v>
      </c>
      <c r="J192" s="51" t="s">
        <v>154</v>
      </c>
      <c r="K192" s="56" t="s">
        <v>155</v>
      </c>
      <c r="L192" s="51" t="s">
        <v>83</v>
      </c>
      <c r="M192" s="46" t="s">
        <v>84</v>
      </c>
      <c r="N192" s="48" t="s">
        <v>688</v>
      </c>
      <c r="O192" s="65" t="s">
        <v>701</v>
      </c>
      <c r="P192" s="48" t="s">
        <v>816</v>
      </c>
      <c r="Q192" s="48" t="s">
        <v>2324</v>
      </c>
      <c r="R192" s="48" t="s">
        <v>117</v>
      </c>
      <c r="S192" s="48" t="s">
        <v>2325</v>
      </c>
      <c r="T192" s="46" t="s">
        <v>1392</v>
      </c>
    </row>
    <row r="193" spans="3:20" x14ac:dyDescent="0.25">
      <c r="C193" s="47" t="s">
        <v>816</v>
      </c>
      <c r="D193" s="48" t="s">
        <v>2326</v>
      </c>
      <c r="E193" s="48" t="s">
        <v>2288</v>
      </c>
      <c r="F193" s="48" t="s">
        <v>108</v>
      </c>
      <c r="G193" s="50">
        <v>20320000</v>
      </c>
      <c r="H193" s="51" t="s">
        <v>109</v>
      </c>
      <c r="I193" s="46" t="s">
        <v>110</v>
      </c>
      <c r="J193" s="51" t="s">
        <v>954</v>
      </c>
      <c r="K193" s="56" t="s">
        <v>955</v>
      </c>
      <c r="L193" s="51" t="s">
        <v>83</v>
      </c>
      <c r="M193" s="46" t="s">
        <v>84</v>
      </c>
      <c r="N193" s="48" t="s">
        <v>688</v>
      </c>
      <c r="O193" s="65" t="s">
        <v>701</v>
      </c>
      <c r="P193" s="48" t="s">
        <v>816</v>
      </c>
      <c r="Q193" s="48" t="s">
        <v>2326</v>
      </c>
      <c r="R193" s="48" t="s">
        <v>117</v>
      </c>
      <c r="S193" s="48" t="s">
        <v>2327</v>
      </c>
      <c r="T193" s="46" t="s">
        <v>957</v>
      </c>
    </row>
    <row r="194" spans="3:20" x14ac:dyDescent="0.25">
      <c r="C194" s="47" t="s">
        <v>816</v>
      </c>
      <c r="D194" s="48" t="s">
        <v>2317</v>
      </c>
      <c r="E194" s="48" t="s">
        <v>2288</v>
      </c>
      <c r="F194" s="48" t="s">
        <v>108</v>
      </c>
      <c r="G194" s="50">
        <v>7668225</v>
      </c>
      <c r="H194" s="51" t="s">
        <v>109</v>
      </c>
      <c r="I194" s="46" t="s">
        <v>110</v>
      </c>
      <c r="J194" s="51" t="s">
        <v>1642</v>
      </c>
      <c r="K194" s="56" t="s">
        <v>1643</v>
      </c>
      <c r="L194" s="51" t="s">
        <v>83</v>
      </c>
      <c r="M194" s="46" t="s">
        <v>84</v>
      </c>
      <c r="N194" s="48" t="s">
        <v>688</v>
      </c>
      <c r="O194" s="65" t="s">
        <v>701</v>
      </c>
      <c r="P194" s="48" t="s">
        <v>816</v>
      </c>
      <c r="Q194" s="48" t="s">
        <v>2317</v>
      </c>
      <c r="R194" s="48" t="s">
        <v>117</v>
      </c>
      <c r="S194" s="48" t="s">
        <v>1644</v>
      </c>
      <c r="T194" s="46" t="s">
        <v>2336</v>
      </c>
    </row>
    <row r="195" spans="3:20" x14ac:dyDescent="0.25">
      <c r="C195" s="47" t="s">
        <v>816</v>
      </c>
      <c r="D195" s="48" t="s">
        <v>2315</v>
      </c>
      <c r="E195" s="48" t="s">
        <v>2288</v>
      </c>
      <c r="F195" s="48" t="s">
        <v>108</v>
      </c>
      <c r="G195" s="50">
        <v>16554000</v>
      </c>
      <c r="H195" s="51" t="s">
        <v>109</v>
      </c>
      <c r="I195" s="46" t="s">
        <v>110</v>
      </c>
      <c r="J195" s="51" t="s">
        <v>1612</v>
      </c>
      <c r="K195" s="56" t="s">
        <v>1613</v>
      </c>
      <c r="L195" s="51" t="s">
        <v>83</v>
      </c>
      <c r="M195" s="46" t="s">
        <v>84</v>
      </c>
      <c r="N195" s="48" t="s">
        <v>688</v>
      </c>
      <c r="O195" s="65" t="s">
        <v>701</v>
      </c>
      <c r="P195" s="48" t="s">
        <v>816</v>
      </c>
      <c r="Q195" s="48" t="s">
        <v>2315</v>
      </c>
      <c r="R195" s="48" t="s">
        <v>117</v>
      </c>
      <c r="S195" s="48" t="s">
        <v>1614</v>
      </c>
      <c r="T195" s="46" t="s">
        <v>2337</v>
      </c>
    </row>
    <row r="196" spans="3:20" x14ac:dyDescent="0.25">
      <c r="C196" s="47" t="s">
        <v>816</v>
      </c>
      <c r="D196" s="48" t="s">
        <v>2316</v>
      </c>
      <c r="E196" s="48" t="s">
        <v>2288</v>
      </c>
      <c r="F196" s="48" t="s">
        <v>108</v>
      </c>
      <c r="G196" s="50">
        <v>6675000</v>
      </c>
      <c r="H196" s="51" t="s">
        <v>109</v>
      </c>
      <c r="I196" s="46" t="s">
        <v>110</v>
      </c>
      <c r="J196" s="51" t="s">
        <v>1810</v>
      </c>
      <c r="K196" s="56" t="s">
        <v>1811</v>
      </c>
      <c r="L196" s="51" t="s">
        <v>83</v>
      </c>
      <c r="M196" s="46" t="s">
        <v>84</v>
      </c>
      <c r="N196" s="48" t="s">
        <v>688</v>
      </c>
      <c r="O196" s="65" t="s">
        <v>701</v>
      </c>
      <c r="P196" s="48" t="s">
        <v>816</v>
      </c>
      <c r="Q196" s="48" t="s">
        <v>2316</v>
      </c>
      <c r="R196" s="48" t="s">
        <v>117</v>
      </c>
      <c r="S196" s="48" t="s">
        <v>1812</v>
      </c>
      <c r="T196" s="46" t="s">
        <v>2338</v>
      </c>
    </row>
    <row r="197" spans="3:20" x14ac:dyDescent="0.25">
      <c r="C197" s="47" t="s">
        <v>816</v>
      </c>
      <c r="D197" s="48" t="s">
        <v>2341</v>
      </c>
      <c r="E197" s="48" t="s">
        <v>2288</v>
      </c>
      <c r="F197" s="48" t="s">
        <v>108</v>
      </c>
      <c r="G197" s="50">
        <v>20080000</v>
      </c>
      <c r="H197" s="51" t="s">
        <v>109</v>
      </c>
      <c r="I197" s="46" t="s">
        <v>110</v>
      </c>
      <c r="J197" s="51" t="s">
        <v>964</v>
      </c>
      <c r="K197" s="56" t="s">
        <v>965</v>
      </c>
      <c r="L197" s="51" t="s">
        <v>83</v>
      </c>
      <c r="M197" s="46" t="s">
        <v>84</v>
      </c>
      <c r="N197" s="48" t="s">
        <v>688</v>
      </c>
      <c r="O197" s="65" t="s">
        <v>701</v>
      </c>
      <c r="P197" s="48" t="s">
        <v>816</v>
      </c>
      <c r="Q197" s="48" t="s">
        <v>2341</v>
      </c>
      <c r="R197" s="48" t="s">
        <v>117</v>
      </c>
      <c r="S197" s="48" t="s">
        <v>2342</v>
      </c>
      <c r="T197" s="46" t="s">
        <v>957</v>
      </c>
    </row>
    <row r="198" spans="3:20" x14ac:dyDescent="0.25">
      <c r="C198" s="47" t="s">
        <v>816</v>
      </c>
      <c r="D198" s="48" t="s">
        <v>2343</v>
      </c>
      <c r="E198" s="48" t="s">
        <v>2288</v>
      </c>
      <c r="F198" s="48" t="s">
        <v>108</v>
      </c>
      <c r="G198" s="50">
        <v>20080000</v>
      </c>
      <c r="H198" s="51" t="s">
        <v>109</v>
      </c>
      <c r="I198" s="46" t="s">
        <v>110</v>
      </c>
      <c r="J198" s="51" t="s">
        <v>972</v>
      </c>
      <c r="K198" s="56" t="s">
        <v>973</v>
      </c>
      <c r="L198" s="51" t="s">
        <v>83</v>
      </c>
      <c r="M198" s="46" t="s">
        <v>84</v>
      </c>
      <c r="N198" s="48" t="s">
        <v>688</v>
      </c>
      <c r="O198" s="65" t="s">
        <v>701</v>
      </c>
      <c r="P198" s="48" t="s">
        <v>816</v>
      </c>
      <c r="Q198" s="48" t="s">
        <v>2343</v>
      </c>
      <c r="R198" s="48" t="s">
        <v>117</v>
      </c>
      <c r="S198" s="48" t="s">
        <v>2344</v>
      </c>
      <c r="T198" s="46" t="s">
        <v>957</v>
      </c>
    </row>
    <row r="199" spans="3:20" x14ac:dyDescent="0.25">
      <c r="C199" s="47" t="s">
        <v>816</v>
      </c>
      <c r="D199" s="48" t="s">
        <v>2345</v>
      </c>
      <c r="E199" s="48" t="s">
        <v>2288</v>
      </c>
      <c r="F199" s="48" t="s">
        <v>108</v>
      </c>
      <c r="G199" s="50">
        <v>20080000</v>
      </c>
      <c r="H199" s="51" t="s">
        <v>109</v>
      </c>
      <c r="I199" s="46" t="s">
        <v>110</v>
      </c>
      <c r="J199" s="51" t="s">
        <v>2346</v>
      </c>
      <c r="K199" s="56" t="s">
        <v>2347</v>
      </c>
      <c r="L199" s="51" t="s">
        <v>83</v>
      </c>
      <c r="M199" s="46" t="s">
        <v>84</v>
      </c>
      <c r="N199" s="48" t="s">
        <v>688</v>
      </c>
      <c r="O199" s="65" t="s">
        <v>701</v>
      </c>
      <c r="P199" s="48" t="s">
        <v>816</v>
      </c>
      <c r="Q199" s="48" t="s">
        <v>2345</v>
      </c>
      <c r="R199" s="48" t="s">
        <v>117</v>
      </c>
      <c r="S199" s="48" t="s">
        <v>2348</v>
      </c>
      <c r="T199" s="46" t="s">
        <v>957</v>
      </c>
    </row>
    <row r="200" spans="3:20" x14ac:dyDescent="0.25">
      <c r="C200" s="47" t="s">
        <v>816</v>
      </c>
      <c r="D200" s="48" t="s">
        <v>2351</v>
      </c>
      <c r="E200" s="48" t="s">
        <v>2288</v>
      </c>
      <c r="F200" s="48" t="s">
        <v>108</v>
      </c>
      <c r="G200" s="50">
        <v>7024600</v>
      </c>
      <c r="H200" s="51" t="s">
        <v>109</v>
      </c>
      <c r="I200" s="46" t="s">
        <v>110</v>
      </c>
      <c r="J200" s="51" t="s">
        <v>1913</v>
      </c>
      <c r="K200" s="56" t="s">
        <v>1914</v>
      </c>
      <c r="L200" s="51" t="s">
        <v>83</v>
      </c>
      <c r="M200" s="46" t="s">
        <v>84</v>
      </c>
      <c r="N200" s="48" t="s">
        <v>688</v>
      </c>
      <c r="O200" s="65" t="s">
        <v>701</v>
      </c>
      <c r="P200" s="48" t="s">
        <v>816</v>
      </c>
      <c r="Q200" s="48" t="s">
        <v>2351</v>
      </c>
      <c r="R200" s="48" t="s">
        <v>117</v>
      </c>
      <c r="S200" s="48" t="s">
        <v>2352</v>
      </c>
      <c r="T200" s="46" t="s">
        <v>2353</v>
      </c>
    </row>
    <row r="201" spans="3:20" x14ac:dyDescent="0.25">
      <c r="C201" s="47" t="s">
        <v>816</v>
      </c>
      <c r="D201" s="48" t="s">
        <v>2401</v>
      </c>
      <c r="E201" s="48" t="s">
        <v>2402</v>
      </c>
      <c r="F201" s="48" t="s">
        <v>108</v>
      </c>
      <c r="G201" s="50">
        <v>239387512</v>
      </c>
      <c r="H201" s="51" t="s">
        <v>109</v>
      </c>
      <c r="I201" s="46" t="s">
        <v>110</v>
      </c>
      <c r="J201" s="51" t="s">
        <v>499</v>
      </c>
      <c r="K201" s="56" t="s">
        <v>500</v>
      </c>
      <c r="L201" s="51" t="s">
        <v>83</v>
      </c>
      <c r="M201" s="46" t="s">
        <v>84</v>
      </c>
      <c r="N201" s="48" t="s">
        <v>688</v>
      </c>
      <c r="O201" s="65" t="s">
        <v>701</v>
      </c>
      <c r="P201" s="48" t="s">
        <v>816</v>
      </c>
      <c r="Q201" s="48" t="s">
        <v>2401</v>
      </c>
      <c r="R201" s="48" t="s">
        <v>117</v>
      </c>
      <c r="S201" s="48" t="s">
        <v>2403</v>
      </c>
      <c r="T201" s="46" t="s">
        <v>2404</v>
      </c>
    </row>
    <row r="202" spans="3:20" x14ac:dyDescent="0.25">
      <c r="C202" s="47" t="s">
        <v>816</v>
      </c>
      <c r="D202" s="48" t="s">
        <v>2438</v>
      </c>
      <c r="E202" s="48" t="s">
        <v>2433</v>
      </c>
      <c r="F202" s="48" t="s">
        <v>108</v>
      </c>
      <c r="G202" s="50">
        <v>47005885</v>
      </c>
      <c r="H202" s="51" t="s">
        <v>109</v>
      </c>
      <c r="I202" s="46" t="s">
        <v>110</v>
      </c>
      <c r="J202" s="51" t="s">
        <v>499</v>
      </c>
      <c r="K202" s="56" t="s">
        <v>500</v>
      </c>
      <c r="L202" s="51" t="s">
        <v>83</v>
      </c>
      <c r="M202" s="46" t="s">
        <v>84</v>
      </c>
      <c r="N202" s="48" t="s">
        <v>688</v>
      </c>
      <c r="O202" s="65" t="s">
        <v>701</v>
      </c>
      <c r="P202" s="48" t="s">
        <v>816</v>
      </c>
      <c r="Q202" s="48" t="s">
        <v>2438</v>
      </c>
      <c r="R202" s="48" t="s">
        <v>117</v>
      </c>
      <c r="S202" s="48" t="s">
        <v>1993</v>
      </c>
      <c r="T202" s="46" t="s">
        <v>2439</v>
      </c>
    </row>
    <row r="203" spans="3:20" x14ac:dyDescent="0.25">
      <c r="C203" s="47" t="s">
        <v>816</v>
      </c>
      <c r="D203" s="48" t="s">
        <v>2440</v>
      </c>
      <c r="E203" s="48" t="s">
        <v>2433</v>
      </c>
      <c r="F203" s="48" t="s">
        <v>108</v>
      </c>
      <c r="G203" s="50">
        <v>2700000</v>
      </c>
      <c r="H203" s="51" t="s">
        <v>109</v>
      </c>
      <c r="I203" s="46" t="s">
        <v>110</v>
      </c>
      <c r="J203" s="51" t="s">
        <v>1830</v>
      </c>
      <c r="K203" s="56" t="s">
        <v>1831</v>
      </c>
      <c r="L203" s="51" t="s">
        <v>83</v>
      </c>
      <c r="M203" s="46" t="s">
        <v>84</v>
      </c>
      <c r="N203" s="48" t="s">
        <v>688</v>
      </c>
      <c r="O203" s="65" t="s">
        <v>701</v>
      </c>
      <c r="P203" s="48" t="s">
        <v>816</v>
      </c>
      <c r="Q203" s="48" t="s">
        <v>2440</v>
      </c>
      <c r="R203" s="48" t="s">
        <v>117</v>
      </c>
      <c r="S203" s="48" t="s">
        <v>2441</v>
      </c>
      <c r="T203" s="46" t="s">
        <v>2442</v>
      </c>
    </row>
    <row r="204" spans="3:20" x14ac:dyDescent="0.25">
      <c r="C204" s="47" t="s">
        <v>816</v>
      </c>
      <c r="D204" s="48" t="s">
        <v>2443</v>
      </c>
      <c r="E204" s="48" t="s">
        <v>2433</v>
      </c>
      <c r="F204" s="48" t="s">
        <v>108</v>
      </c>
      <c r="G204" s="50">
        <v>2454600</v>
      </c>
      <c r="H204" s="51" t="s">
        <v>109</v>
      </c>
      <c r="I204" s="46" t="s">
        <v>110</v>
      </c>
      <c r="J204" s="51" t="s">
        <v>1838</v>
      </c>
      <c r="K204" s="56" t="s">
        <v>1839</v>
      </c>
      <c r="L204" s="51" t="s">
        <v>83</v>
      </c>
      <c r="M204" s="46" t="s">
        <v>84</v>
      </c>
      <c r="N204" s="48" t="s">
        <v>688</v>
      </c>
      <c r="O204" s="65" t="s">
        <v>701</v>
      </c>
      <c r="P204" s="48" t="s">
        <v>816</v>
      </c>
      <c r="Q204" s="48" t="s">
        <v>2443</v>
      </c>
      <c r="R204" s="48" t="s">
        <v>117</v>
      </c>
      <c r="S204" s="48" t="s">
        <v>2444</v>
      </c>
      <c r="T204" s="46" t="s">
        <v>957</v>
      </c>
    </row>
    <row r="205" spans="3:20" x14ac:dyDescent="0.25">
      <c r="C205" s="47" t="s">
        <v>816</v>
      </c>
      <c r="D205" s="48" t="s">
        <v>2449</v>
      </c>
      <c r="E205" s="48" t="s">
        <v>2446</v>
      </c>
      <c r="F205" s="48" t="s">
        <v>108</v>
      </c>
      <c r="G205" s="50">
        <v>267800000</v>
      </c>
      <c r="H205" s="51" t="s">
        <v>109</v>
      </c>
      <c r="I205" s="46" t="s">
        <v>110</v>
      </c>
      <c r="J205" s="51" t="s">
        <v>271</v>
      </c>
      <c r="K205" s="56" t="s">
        <v>272</v>
      </c>
      <c r="L205" s="51" t="s">
        <v>83</v>
      </c>
      <c r="M205" s="46" t="s">
        <v>84</v>
      </c>
      <c r="N205" s="48" t="s">
        <v>688</v>
      </c>
      <c r="O205" s="65" t="s">
        <v>701</v>
      </c>
      <c r="P205" s="48" t="s">
        <v>816</v>
      </c>
      <c r="Q205" s="48" t="s">
        <v>2449</v>
      </c>
      <c r="R205" s="48" t="s">
        <v>117</v>
      </c>
      <c r="S205" s="48" t="s">
        <v>1934</v>
      </c>
      <c r="T205" s="46" t="s">
        <v>2450</v>
      </c>
    </row>
    <row r="206" spans="3:20" x14ac:dyDescent="0.25">
      <c r="C206" s="47" t="s">
        <v>816</v>
      </c>
      <c r="D206" s="48" t="s">
        <v>2458</v>
      </c>
      <c r="E206" s="48" t="s">
        <v>2454</v>
      </c>
      <c r="F206" s="48" t="s">
        <v>108</v>
      </c>
      <c r="G206" s="50">
        <v>9707442</v>
      </c>
      <c r="H206" s="51" t="s">
        <v>109</v>
      </c>
      <c r="I206" s="46" t="s">
        <v>110</v>
      </c>
      <c r="J206" s="51" t="s">
        <v>1628</v>
      </c>
      <c r="K206" s="56" t="s">
        <v>1629</v>
      </c>
      <c r="L206" s="51" t="s">
        <v>83</v>
      </c>
      <c r="M206" s="46" t="s">
        <v>84</v>
      </c>
      <c r="N206" s="48" t="s">
        <v>688</v>
      </c>
      <c r="O206" s="65" t="s">
        <v>701</v>
      </c>
      <c r="P206" s="48" t="s">
        <v>816</v>
      </c>
      <c r="Q206" s="48" t="s">
        <v>2458</v>
      </c>
      <c r="R206" s="48" t="s">
        <v>117</v>
      </c>
      <c r="S206" s="48" t="s">
        <v>2459</v>
      </c>
      <c r="T206" s="46" t="s">
        <v>1620</v>
      </c>
    </row>
    <row r="207" spans="3:20" x14ac:dyDescent="0.25">
      <c r="C207" s="47" t="s">
        <v>816</v>
      </c>
      <c r="D207" s="48" t="s">
        <v>2460</v>
      </c>
      <c r="E207" s="48" t="s">
        <v>2454</v>
      </c>
      <c r="F207" s="48" t="s">
        <v>108</v>
      </c>
      <c r="G207" s="50">
        <v>8515300</v>
      </c>
      <c r="H207" s="51" t="s">
        <v>109</v>
      </c>
      <c r="I207" s="46" t="s">
        <v>110</v>
      </c>
      <c r="J207" s="51" t="s">
        <v>1096</v>
      </c>
      <c r="K207" s="56" t="s">
        <v>1097</v>
      </c>
      <c r="L207" s="51" t="s">
        <v>83</v>
      </c>
      <c r="M207" s="46" t="s">
        <v>84</v>
      </c>
      <c r="N207" s="48" t="s">
        <v>688</v>
      </c>
      <c r="O207" s="65" t="s">
        <v>701</v>
      </c>
      <c r="P207" s="48" t="s">
        <v>816</v>
      </c>
      <c r="Q207" s="48" t="s">
        <v>2460</v>
      </c>
      <c r="R207" s="48" t="s">
        <v>117</v>
      </c>
      <c r="S207" s="48" t="s">
        <v>2461</v>
      </c>
      <c r="T207" s="46" t="s">
        <v>1620</v>
      </c>
    </row>
    <row r="208" spans="3:20" x14ac:dyDescent="0.25">
      <c r="C208" s="47" t="s">
        <v>816</v>
      </c>
      <c r="D208" s="48" t="s">
        <v>2462</v>
      </c>
      <c r="E208" s="48" t="s">
        <v>2454</v>
      </c>
      <c r="F208" s="48" t="s">
        <v>108</v>
      </c>
      <c r="G208" s="50">
        <v>10218360</v>
      </c>
      <c r="H208" s="51" t="s">
        <v>109</v>
      </c>
      <c r="I208" s="46" t="s">
        <v>110</v>
      </c>
      <c r="J208" s="51" t="s">
        <v>849</v>
      </c>
      <c r="K208" s="56" t="s">
        <v>850</v>
      </c>
      <c r="L208" s="51" t="s">
        <v>83</v>
      </c>
      <c r="M208" s="46" t="s">
        <v>84</v>
      </c>
      <c r="N208" s="48" t="s">
        <v>688</v>
      </c>
      <c r="O208" s="65" t="s">
        <v>701</v>
      </c>
      <c r="P208" s="48" t="s">
        <v>816</v>
      </c>
      <c r="Q208" s="48" t="s">
        <v>2462</v>
      </c>
      <c r="R208" s="48" t="s">
        <v>117</v>
      </c>
      <c r="S208" s="48" t="s">
        <v>2463</v>
      </c>
      <c r="T208" s="46" t="s">
        <v>1620</v>
      </c>
    </row>
    <row r="209" spans="3:20" x14ac:dyDescent="0.25">
      <c r="C209" s="47" t="s">
        <v>816</v>
      </c>
      <c r="D209" s="48" t="s">
        <v>2467</v>
      </c>
      <c r="E209" s="48" t="s">
        <v>2454</v>
      </c>
      <c r="F209" s="48" t="s">
        <v>108</v>
      </c>
      <c r="G209" s="50">
        <v>223000000</v>
      </c>
      <c r="H209" s="51" t="s">
        <v>109</v>
      </c>
      <c r="I209" s="46" t="s">
        <v>110</v>
      </c>
      <c r="J209" s="51" t="s">
        <v>376</v>
      </c>
      <c r="K209" s="56" t="s">
        <v>377</v>
      </c>
      <c r="L209" s="51" t="s">
        <v>83</v>
      </c>
      <c r="M209" s="46" t="s">
        <v>84</v>
      </c>
      <c r="N209" s="48" t="s">
        <v>688</v>
      </c>
      <c r="O209" s="65" t="s">
        <v>701</v>
      </c>
      <c r="P209" s="48" t="s">
        <v>816</v>
      </c>
      <c r="Q209" s="48" t="s">
        <v>2467</v>
      </c>
      <c r="R209" s="48" t="s">
        <v>117</v>
      </c>
      <c r="S209" s="48" t="s">
        <v>1391</v>
      </c>
      <c r="T209" s="46" t="s">
        <v>1941</v>
      </c>
    </row>
    <row r="210" spans="3:20" x14ac:dyDescent="0.25">
      <c r="C210" s="47" t="s">
        <v>816</v>
      </c>
      <c r="D210" s="48" t="s">
        <v>2468</v>
      </c>
      <c r="E210" s="48" t="s">
        <v>2454</v>
      </c>
      <c r="F210" s="48" t="s">
        <v>108</v>
      </c>
      <c r="G210" s="50">
        <v>27247036</v>
      </c>
      <c r="H210" s="51" t="s">
        <v>109</v>
      </c>
      <c r="I210" s="46" t="s">
        <v>110</v>
      </c>
      <c r="J210" s="51" t="s">
        <v>111</v>
      </c>
      <c r="K210" s="56" t="s">
        <v>112</v>
      </c>
      <c r="L210" s="51" t="s">
        <v>83</v>
      </c>
      <c r="M210" s="46" t="s">
        <v>84</v>
      </c>
      <c r="N210" s="48" t="s">
        <v>688</v>
      </c>
      <c r="O210" s="65" t="s">
        <v>701</v>
      </c>
      <c r="P210" s="48" t="s">
        <v>816</v>
      </c>
      <c r="Q210" s="48" t="s">
        <v>2468</v>
      </c>
      <c r="R210" s="48" t="s">
        <v>117</v>
      </c>
      <c r="S210" s="48" t="s">
        <v>1802</v>
      </c>
      <c r="T210" s="46" t="s">
        <v>2469</v>
      </c>
    </row>
    <row r="211" spans="3:20" x14ac:dyDescent="0.25">
      <c r="C211" s="47" t="s">
        <v>816</v>
      </c>
      <c r="D211" s="48" t="s">
        <v>2496</v>
      </c>
      <c r="E211" s="48" t="s">
        <v>2477</v>
      </c>
      <c r="F211" s="48" t="s">
        <v>108</v>
      </c>
      <c r="G211" s="50">
        <v>45000000</v>
      </c>
      <c r="H211" s="51" t="s">
        <v>109</v>
      </c>
      <c r="I211" s="46" t="s">
        <v>110</v>
      </c>
      <c r="J211" s="51" t="s">
        <v>629</v>
      </c>
      <c r="K211" s="56" t="s">
        <v>630</v>
      </c>
      <c r="L211" s="51" t="s">
        <v>83</v>
      </c>
      <c r="M211" s="46" t="s">
        <v>84</v>
      </c>
      <c r="N211" s="48" t="s">
        <v>688</v>
      </c>
      <c r="O211" s="65" t="s">
        <v>701</v>
      </c>
      <c r="P211" s="48" t="s">
        <v>816</v>
      </c>
      <c r="Q211" s="48" t="s">
        <v>2496</v>
      </c>
      <c r="R211" s="48" t="s">
        <v>117</v>
      </c>
      <c r="S211" s="48" t="s">
        <v>2497</v>
      </c>
      <c r="T211" s="46" t="s">
        <v>1528</v>
      </c>
    </row>
    <row r="212" spans="3:20" x14ac:dyDescent="0.25">
      <c r="C212" s="47" t="s">
        <v>816</v>
      </c>
      <c r="D212" s="48" t="s">
        <v>2498</v>
      </c>
      <c r="E212" s="48" t="s">
        <v>2477</v>
      </c>
      <c r="F212" s="48" t="s">
        <v>108</v>
      </c>
      <c r="G212" s="50">
        <v>88910040</v>
      </c>
      <c r="H212" s="51" t="s">
        <v>109</v>
      </c>
      <c r="I212" s="46" t="s">
        <v>110</v>
      </c>
      <c r="J212" s="51" t="s">
        <v>111</v>
      </c>
      <c r="K212" s="56" t="s">
        <v>112</v>
      </c>
      <c r="L212" s="51" t="s">
        <v>83</v>
      </c>
      <c r="M212" s="46" t="s">
        <v>84</v>
      </c>
      <c r="N212" s="48" t="s">
        <v>688</v>
      </c>
      <c r="O212" s="65" t="s">
        <v>701</v>
      </c>
      <c r="P212" s="48" t="s">
        <v>816</v>
      </c>
      <c r="Q212" s="48" t="s">
        <v>2498</v>
      </c>
      <c r="R212" s="48" t="s">
        <v>117</v>
      </c>
      <c r="S212" s="48" t="s">
        <v>2499</v>
      </c>
      <c r="T212" s="46" t="s">
        <v>2500</v>
      </c>
    </row>
    <row r="213" spans="3:20" x14ac:dyDescent="0.25">
      <c r="C213" s="47" t="s">
        <v>816</v>
      </c>
      <c r="D213" s="48" t="s">
        <v>2501</v>
      </c>
      <c r="E213" s="48" t="s">
        <v>2477</v>
      </c>
      <c r="F213" s="48" t="s">
        <v>108</v>
      </c>
      <c r="G213" s="50">
        <v>8360000</v>
      </c>
      <c r="H213" s="51" t="s">
        <v>109</v>
      </c>
      <c r="I213" s="46" t="s">
        <v>110</v>
      </c>
      <c r="J213" s="51" t="s">
        <v>1096</v>
      </c>
      <c r="K213" s="56" t="s">
        <v>1097</v>
      </c>
      <c r="L213" s="51" t="s">
        <v>83</v>
      </c>
      <c r="M213" s="46" t="s">
        <v>84</v>
      </c>
      <c r="N213" s="48" t="s">
        <v>688</v>
      </c>
      <c r="O213" s="65" t="s">
        <v>701</v>
      </c>
      <c r="P213" s="48" t="s">
        <v>816</v>
      </c>
      <c r="Q213" s="48" t="s">
        <v>2501</v>
      </c>
      <c r="R213" s="48" t="s">
        <v>117</v>
      </c>
      <c r="S213" s="48" t="s">
        <v>2502</v>
      </c>
      <c r="T213" s="46" t="s">
        <v>2503</v>
      </c>
    </row>
    <row r="214" spans="3:20" x14ac:dyDescent="0.25">
      <c r="C214" s="47" t="s">
        <v>816</v>
      </c>
      <c r="D214" s="48" t="s">
        <v>2504</v>
      </c>
      <c r="E214" s="48" t="s">
        <v>2477</v>
      </c>
      <c r="F214" s="48" t="s">
        <v>108</v>
      </c>
      <c r="G214" s="50">
        <v>6270000</v>
      </c>
      <c r="H214" s="51" t="s">
        <v>109</v>
      </c>
      <c r="I214" s="46" t="s">
        <v>110</v>
      </c>
      <c r="J214" s="51" t="s">
        <v>849</v>
      </c>
      <c r="K214" s="56" t="s">
        <v>850</v>
      </c>
      <c r="L214" s="51" t="s">
        <v>83</v>
      </c>
      <c r="M214" s="46" t="s">
        <v>84</v>
      </c>
      <c r="N214" s="48" t="s">
        <v>688</v>
      </c>
      <c r="O214" s="65" t="s">
        <v>701</v>
      </c>
      <c r="P214" s="48" t="s">
        <v>816</v>
      </c>
      <c r="Q214" s="48" t="s">
        <v>2504</v>
      </c>
      <c r="R214" s="48" t="s">
        <v>117</v>
      </c>
      <c r="S214" s="48" t="s">
        <v>2505</v>
      </c>
      <c r="T214" s="46" t="s">
        <v>2503</v>
      </c>
    </row>
    <row r="215" spans="3:20" x14ac:dyDescent="0.25">
      <c r="C215" s="47" t="s">
        <v>816</v>
      </c>
      <c r="D215" s="48" t="s">
        <v>2506</v>
      </c>
      <c r="E215" s="48" t="s">
        <v>2477</v>
      </c>
      <c r="F215" s="48" t="s">
        <v>108</v>
      </c>
      <c r="G215" s="50">
        <v>120595076</v>
      </c>
      <c r="H215" s="51" t="s">
        <v>109</v>
      </c>
      <c r="I215" s="46" t="s">
        <v>110</v>
      </c>
      <c r="J215" s="51" t="s">
        <v>1574</v>
      </c>
      <c r="K215" s="56" t="s">
        <v>1575</v>
      </c>
      <c r="L215" s="51" t="s">
        <v>83</v>
      </c>
      <c r="M215" s="46" t="s">
        <v>84</v>
      </c>
      <c r="N215" s="48" t="s">
        <v>688</v>
      </c>
      <c r="O215" s="65" t="s">
        <v>701</v>
      </c>
      <c r="P215" s="48" t="s">
        <v>816</v>
      </c>
      <c r="Q215" s="48" t="s">
        <v>2506</v>
      </c>
      <c r="R215" s="48" t="s">
        <v>117</v>
      </c>
      <c r="S215" s="48" t="s">
        <v>2507</v>
      </c>
      <c r="T215" s="46" t="s">
        <v>2508</v>
      </c>
    </row>
    <row r="216" spans="3:20" x14ac:dyDescent="0.25">
      <c r="C216" s="47" t="s">
        <v>816</v>
      </c>
      <c r="D216" s="48" t="s">
        <v>2698</v>
      </c>
      <c r="E216" s="48" t="s">
        <v>2697</v>
      </c>
      <c r="F216" s="48" t="s">
        <v>108</v>
      </c>
      <c r="G216" s="50">
        <v>356000000</v>
      </c>
      <c r="H216" s="51" t="s">
        <v>109</v>
      </c>
      <c r="I216" s="46" t="s">
        <v>110</v>
      </c>
      <c r="J216" s="51" t="s">
        <v>111</v>
      </c>
      <c r="K216" s="56" t="s">
        <v>112</v>
      </c>
      <c r="L216" s="51" t="s">
        <v>83</v>
      </c>
      <c r="M216" s="46" t="s">
        <v>84</v>
      </c>
      <c r="N216" s="48" t="s">
        <v>688</v>
      </c>
      <c r="O216" s="65" t="s">
        <v>701</v>
      </c>
      <c r="P216" s="48" t="s">
        <v>816</v>
      </c>
      <c r="Q216" s="48" t="s">
        <v>2698</v>
      </c>
      <c r="R216" s="48" t="s">
        <v>117</v>
      </c>
      <c r="S216" s="48" t="s">
        <v>1802</v>
      </c>
      <c r="T216" s="46" t="s">
        <v>2700</v>
      </c>
    </row>
    <row r="217" spans="3:20" x14ac:dyDescent="0.25">
      <c r="C217" s="47" t="s">
        <v>816</v>
      </c>
      <c r="D217" s="48" t="s">
        <v>2701</v>
      </c>
      <c r="E217" s="48" t="s">
        <v>2697</v>
      </c>
      <c r="F217" s="48" t="s">
        <v>108</v>
      </c>
      <c r="G217" s="50">
        <v>7024600</v>
      </c>
      <c r="H217" s="51" t="s">
        <v>109</v>
      </c>
      <c r="I217" s="46" t="s">
        <v>110</v>
      </c>
      <c r="J217" s="51" t="s">
        <v>2702</v>
      </c>
      <c r="K217" s="56" t="s">
        <v>2703</v>
      </c>
      <c r="L217" s="51" t="s">
        <v>83</v>
      </c>
      <c r="M217" s="46" t="s">
        <v>84</v>
      </c>
      <c r="N217" s="48" t="s">
        <v>688</v>
      </c>
      <c r="O217" s="65" t="s">
        <v>701</v>
      </c>
      <c r="P217" s="48" t="s">
        <v>816</v>
      </c>
      <c r="Q217" s="48" t="s">
        <v>2701</v>
      </c>
      <c r="R217" s="48" t="s">
        <v>117</v>
      </c>
      <c r="S217" s="48" t="s">
        <v>2704</v>
      </c>
      <c r="T217" s="46" t="s">
        <v>2705</v>
      </c>
    </row>
    <row r="218" spans="3:20" x14ac:dyDescent="0.25">
      <c r="C218" s="47" t="s">
        <v>816</v>
      </c>
      <c r="D218" s="48" t="s">
        <v>2706</v>
      </c>
      <c r="E218" s="48" t="s">
        <v>2707</v>
      </c>
      <c r="F218" s="48" t="s">
        <v>108</v>
      </c>
      <c r="G218" s="50">
        <v>11495655</v>
      </c>
      <c r="H218" s="51" t="s">
        <v>109</v>
      </c>
      <c r="I218" s="46" t="s">
        <v>110</v>
      </c>
      <c r="J218" s="51" t="s">
        <v>1636</v>
      </c>
      <c r="K218" s="56" t="s">
        <v>1637</v>
      </c>
      <c r="L218" s="51" t="s">
        <v>83</v>
      </c>
      <c r="M218" s="46" t="s">
        <v>84</v>
      </c>
      <c r="N218" s="48" t="s">
        <v>688</v>
      </c>
      <c r="O218" s="65" t="s">
        <v>701</v>
      </c>
      <c r="P218" s="48" t="s">
        <v>816</v>
      </c>
      <c r="Q218" s="48" t="s">
        <v>2706</v>
      </c>
      <c r="R218" s="48" t="s">
        <v>117</v>
      </c>
      <c r="S218" s="48" t="s">
        <v>2708</v>
      </c>
      <c r="T218" s="46" t="s">
        <v>1620</v>
      </c>
    </row>
    <row r="219" spans="3:20" x14ac:dyDescent="0.25">
      <c r="C219" s="47" t="s">
        <v>816</v>
      </c>
      <c r="D219" s="48" t="s">
        <v>2709</v>
      </c>
      <c r="E219" s="48" t="s">
        <v>2707</v>
      </c>
      <c r="F219" s="48" t="s">
        <v>108</v>
      </c>
      <c r="G219" s="50">
        <v>11495655</v>
      </c>
      <c r="H219" s="51" t="s">
        <v>109</v>
      </c>
      <c r="I219" s="46" t="s">
        <v>110</v>
      </c>
      <c r="J219" s="51" t="s">
        <v>1624</v>
      </c>
      <c r="K219" s="56" t="s">
        <v>1625</v>
      </c>
      <c r="L219" s="51" t="s">
        <v>83</v>
      </c>
      <c r="M219" s="46" t="s">
        <v>84</v>
      </c>
      <c r="N219" s="48" t="s">
        <v>688</v>
      </c>
      <c r="O219" s="65" t="s">
        <v>701</v>
      </c>
      <c r="P219" s="48" t="s">
        <v>816</v>
      </c>
      <c r="Q219" s="48" t="s">
        <v>2709</v>
      </c>
      <c r="R219" s="48" t="s">
        <v>117</v>
      </c>
      <c r="S219" s="48" t="s">
        <v>2710</v>
      </c>
      <c r="T219" s="46" t="s">
        <v>1620</v>
      </c>
    </row>
    <row r="220" spans="3:20" x14ac:dyDescent="0.25">
      <c r="C220" s="47" t="s">
        <v>816</v>
      </c>
      <c r="D220" s="48" t="s">
        <v>2774</v>
      </c>
      <c r="E220" s="48" t="s">
        <v>2734</v>
      </c>
      <c r="F220" s="48" t="s">
        <v>108</v>
      </c>
      <c r="G220" s="50">
        <v>40686030</v>
      </c>
      <c r="H220" s="51" t="s">
        <v>109</v>
      </c>
      <c r="I220" s="46" t="s">
        <v>110</v>
      </c>
      <c r="J220" s="51" t="s">
        <v>2775</v>
      </c>
      <c r="K220" s="56" t="s">
        <v>2776</v>
      </c>
      <c r="L220" s="51" t="s">
        <v>83</v>
      </c>
      <c r="M220" s="46" t="s">
        <v>84</v>
      </c>
      <c r="N220" s="48" t="s">
        <v>688</v>
      </c>
      <c r="O220" s="65" t="s">
        <v>701</v>
      </c>
      <c r="P220" s="48" t="s">
        <v>816</v>
      </c>
      <c r="Q220" s="48" t="s">
        <v>2774</v>
      </c>
      <c r="R220" s="48" t="s">
        <v>117</v>
      </c>
      <c r="S220" s="48" t="s">
        <v>2777</v>
      </c>
      <c r="T220" s="46" t="s">
        <v>2778</v>
      </c>
    </row>
    <row r="221" spans="3:20" x14ac:dyDescent="0.25">
      <c r="C221" s="47" t="s">
        <v>816</v>
      </c>
      <c r="D221" s="48" t="s">
        <v>2842</v>
      </c>
      <c r="E221" s="48" t="s">
        <v>2836</v>
      </c>
      <c r="F221" s="48" t="s">
        <v>108</v>
      </c>
      <c r="G221" s="50">
        <v>82000000</v>
      </c>
      <c r="H221" s="51" t="s">
        <v>109</v>
      </c>
      <c r="I221" s="46" t="s">
        <v>110</v>
      </c>
      <c r="J221" s="51" t="s">
        <v>629</v>
      </c>
      <c r="K221" s="56" t="s">
        <v>630</v>
      </c>
      <c r="L221" s="51" t="s">
        <v>83</v>
      </c>
      <c r="M221" s="46" t="s">
        <v>84</v>
      </c>
      <c r="N221" s="48" t="s">
        <v>688</v>
      </c>
      <c r="O221" s="65" t="s">
        <v>701</v>
      </c>
      <c r="P221" s="48" t="s">
        <v>816</v>
      </c>
      <c r="Q221" s="48" t="s">
        <v>2842</v>
      </c>
      <c r="R221" s="48" t="s">
        <v>117</v>
      </c>
      <c r="S221" s="48" t="s">
        <v>2843</v>
      </c>
      <c r="T221" s="46" t="s">
        <v>2844</v>
      </c>
    </row>
    <row r="222" spans="3:20" x14ac:dyDescent="0.25">
      <c r="C222" s="47" t="s">
        <v>816</v>
      </c>
      <c r="D222" s="48" t="s">
        <v>2881</v>
      </c>
      <c r="E222" s="48" t="s">
        <v>2880</v>
      </c>
      <c r="F222" s="48" t="s">
        <v>108</v>
      </c>
      <c r="G222" s="50">
        <v>2809840</v>
      </c>
      <c r="H222" s="51" t="s">
        <v>109</v>
      </c>
      <c r="I222" s="46" t="s">
        <v>110</v>
      </c>
      <c r="J222" s="51" t="s">
        <v>1913</v>
      </c>
      <c r="K222" s="56" t="s">
        <v>1914</v>
      </c>
      <c r="L222" s="51" t="s">
        <v>83</v>
      </c>
      <c r="M222" s="46" t="s">
        <v>84</v>
      </c>
      <c r="N222" s="48" t="s">
        <v>688</v>
      </c>
      <c r="O222" s="65" t="s">
        <v>701</v>
      </c>
      <c r="P222" s="48" t="s">
        <v>816</v>
      </c>
      <c r="Q222" s="48" t="s">
        <v>2881</v>
      </c>
      <c r="R222" s="48" t="s">
        <v>117</v>
      </c>
      <c r="S222" s="48" t="s">
        <v>2352</v>
      </c>
      <c r="T222" s="46" t="s">
        <v>2882</v>
      </c>
    </row>
    <row r="223" spans="3:20" x14ac:dyDescent="0.25">
      <c r="C223" s="47" t="s">
        <v>816</v>
      </c>
      <c r="D223" s="48" t="s">
        <v>2893</v>
      </c>
      <c r="E223" s="48" t="s">
        <v>2890</v>
      </c>
      <c r="F223" s="48" t="s">
        <v>108</v>
      </c>
      <c r="G223" s="50">
        <v>218000000</v>
      </c>
      <c r="H223" s="51" t="s">
        <v>109</v>
      </c>
      <c r="I223" s="46" t="s">
        <v>110</v>
      </c>
      <c r="J223" s="51" t="s">
        <v>154</v>
      </c>
      <c r="K223" s="56" t="s">
        <v>155</v>
      </c>
      <c r="L223" s="51" t="s">
        <v>83</v>
      </c>
      <c r="M223" s="46" t="s">
        <v>84</v>
      </c>
      <c r="N223" s="48" t="s">
        <v>688</v>
      </c>
      <c r="O223" s="65" t="s">
        <v>701</v>
      </c>
      <c r="P223" s="48" t="s">
        <v>816</v>
      </c>
      <c r="Q223" s="48" t="s">
        <v>2893</v>
      </c>
      <c r="R223" s="48" t="s">
        <v>117</v>
      </c>
      <c r="S223" s="48" t="s">
        <v>2325</v>
      </c>
      <c r="T223" s="46" t="s">
        <v>2894</v>
      </c>
    </row>
    <row r="224" spans="3:20" x14ac:dyDescent="0.25">
      <c r="C224" s="47" t="s">
        <v>816</v>
      </c>
      <c r="D224" s="48" t="s">
        <v>2897</v>
      </c>
      <c r="E224" s="48" t="s">
        <v>2895</v>
      </c>
      <c r="F224" s="48" t="s">
        <v>108</v>
      </c>
      <c r="G224" s="50">
        <v>416041136</v>
      </c>
      <c r="H224" s="51" t="s">
        <v>109</v>
      </c>
      <c r="I224" s="46" t="s">
        <v>110</v>
      </c>
      <c r="J224" s="51" t="s">
        <v>2898</v>
      </c>
      <c r="K224" s="56" t="s">
        <v>2899</v>
      </c>
      <c r="L224" s="51" t="s">
        <v>83</v>
      </c>
      <c r="M224" s="46" t="s">
        <v>84</v>
      </c>
      <c r="N224" s="48" t="s">
        <v>688</v>
      </c>
      <c r="O224" s="65" t="s">
        <v>701</v>
      </c>
      <c r="P224" s="48" t="s">
        <v>816</v>
      </c>
      <c r="Q224" s="48" t="s">
        <v>2897</v>
      </c>
      <c r="R224" s="48" t="s">
        <v>117</v>
      </c>
      <c r="S224" s="48" t="s">
        <v>2900</v>
      </c>
      <c r="T224" s="46" t="s">
        <v>2901</v>
      </c>
    </row>
    <row r="225" spans="3:20" x14ac:dyDescent="0.25">
      <c r="C225" s="47" t="s">
        <v>816</v>
      </c>
      <c r="D225" s="48" t="s">
        <v>2902</v>
      </c>
      <c r="E225" s="48" t="s">
        <v>2895</v>
      </c>
      <c r="F225" s="48" t="s">
        <v>108</v>
      </c>
      <c r="G225" s="50">
        <v>1640000000</v>
      </c>
      <c r="H225" s="51" t="s">
        <v>109</v>
      </c>
      <c r="I225" s="46" t="s">
        <v>110</v>
      </c>
      <c r="J225" s="51" t="s">
        <v>2898</v>
      </c>
      <c r="K225" s="56" t="s">
        <v>2899</v>
      </c>
      <c r="L225" s="51" t="s">
        <v>83</v>
      </c>
      <c r="M225" s="46" t="s">
        <v>84</v>
      </c>
      <c r="N225" s="48" t="s">
        <v>688</v>
      </c>
      <c r="O225" s="65" t="s">
        <v>701</v>
      </c>
      <c r="P225" s="48" t="s">
        <v>816</v>
      </c>
      <c r="Q225" s="48" t="s">
        <v>2902</v>
      </c>
      <c r="R225" s="48" t="s">
        <v>117</v>
      </c>
      <c r="S225" s="48" t="s">
        <v>2903</v>
      </c>
      <c r="T225" s="46" t="s">
        <v>2904</v>
      </c>
    </row>
    <row r="226" spans="3:20" x14ac:dyDescent="0.25">
      <c r="C226" s="47" t="s">
        <v>816</v>
      </c>
      <c r="D226" s="48" t="s">
        <v>2905</v>
      </c>
      <c r="E226" s="48" t="s">
        <v>2895</v>
      </c>
      <c r="F226" s="48" t="s">
        <v>108</v>
      </c>
      <c r="G226" s="50">
        <v>1067200000</v>
      </c>
      <c r="H226" s="51" t="s">
        <v>109</v>
      </c>
      <c r="I226" s="46" t="s">
        <v>110</v>
      </c>
      <c r="J226" s="51" t="s">
        <v>271</v>
      </c>
      <c r="K226" s="56" t="s">
        <v>272</v>
      </c>
      <c r="L226" s="51" t="s">
        <v>83</v>
      </c>
      <c r="M226" s="46" t="s">
        <v>84</v>
      </c>
      <c r="N226" s="48" t="s">
        <v>688</v>
      </c>
      <c r="O226" s="65" t="s">
        <v>701</v>
      </c>
      <c r="P226" s="48" t="s">
        <v>816</v>
      </c>
      <c r="Q226" s="48" t="s">
        <v>2905</v>
      </c>
      <c r="R226" s="48" t="s">
        <v>117</v>
      </c>
      <c r="S226" s="48" t="s">
        <v>2906</v>
      </c>
      <c r="T226" s="46" t="s">
        <v>2907</v>
      </c>
    </row>
    <row r="227" spans="3:20" x14ac:dyDescent="0.25">
      <c r="C227" s="47" t="s">
        <v>816</v>
      </c>
      <c r="D227" s="48" t="s">
        <v>2896</v>
      </c>
      <c r="E227" s="48" t="s">
        <v>2895</v>
      </c>
      <c r="F227" s="48" t="s">
        <v>108</v>
      </c>
      <c r="G227" s="50">
        <v>1800040</v>
      </c>
      <c r="H227" s="51" t="s">
        <v>109</v>
      </c>
      <c r="I227" s="46" t="s">
        <v>110</v>
      </c>
      <c r="J227" s="51" t="s">
        <v>1838</v>
      </c>
      <c r="K227" s="56" t="s">
        <v>1839</v>
      </c>
      <c r="L227" s="51" t="s">
        <v>83</v>
      </c>
      <c r="M227" s="46" t="s">
        <v>84</v>
      </c>
      <c r="N227" s="48" t="s">
        <v>688</v>
      </c>
      <c r="O227" s="65" t="s">
        <v>701</v>
      </c>
      <c r="P227" s="48" t="s">
        <v>816</v>
      </c>
      <c r="Q227" s="48" t="s">
        <v>2896</v>
      </c>
      <c r="R227" s="48" t="s">
        <v>117</v>
      </c>
      <c r="S227" s="48" t="s">
        <v>2444</v>
      </c>
      <c r="T227" s="46" t="s">
        <v>2908</v>
      </c>
    </row>
    <row r="228" spans="3:20" x14ac:dyDescent="0.25">
      <c r="C228" s="47" t="s">
        <v>816</v>
      </c>
      <c r="D228" s="48" t="s">
        <v>2925</v>
      </c>
      <c r="E228" s="48" t="s">
        <v>2924</v>
      </c>
      <c r="F228" s="48" t="s">
        <v>108</v>
      </c>
      <c r="G228" s="50">
        <v>32200000</v>
      </c>
      <c r="H228" s="51" t="s">
        <v>109</v>
      </c>
      <c r="I228" s="46" t="s">
        <v>110</v>
      </c>
      <c r="J228" s="51" t="s">
        <v>1574</v>
      </c>
      <c r="K228" s="56" t="s">
        <v>1575</v>
      </c>
      <c r="L228" s="51" t="s">
        <v>83</v>
      </c>
      <c r="M228" s="46" t="s">
        <v>84</v>
      </c>
      <c r="N228" s="48" t="s">
        <v>688</v>
      </c>
      <c r="O228" s="65" t="s">
        <v>701</v>
      </c>
      <c r="P228" s="48" t="s">
        <v>816</v>
      </c>
      <c r="Q228" s="48" t="s">
        <v>2925</v>
      </c>
      <c r="R228" s="48" t="s">
        <v>117</v>
      </c>
      <c r="S228" s="48" t="s">
        <v>2507</v>
      </c>
      <c r="T228" s="46" t="s">
        <v>2926</v>
      </c>
    </row>
    <row r="229" spans="3:20" x14ac:dyDescent="0.25">
      <c r="C229" s="47" t="s">
        <v>816</v>
      </c>
      <c r="D229" s="48" t="s">
        <v>3062</v>
      </c>
      <c r="E229" s="48" t="s">
        <v>2967</v>
      </c>
      <c r="F229" s="48" t="s">
        <v>108</v>
      </c>
      <c r="G229" s="50">
        <v>0</v>
      </c>
      <c r="H229" s="51" t="s">
        <v>109</v>
      </c>
      <c r="I229" s="46" t="s">
        <v>110</v>
      </c>
      <c r="J229" s="51" t="s">
        <v>1574</v>
      </c>
      <c r="K229" s="56" t="s">
        <v>1575</v>
      </c>
      <c r="L229" s="51" t="s">
        <v>83</v>
      </c>
      <c r="M229" s="46" t="s">
        <v>84</v>
      </c>
      <c r="N229" s="48" t="s">
        <v>688</v>
      </c>
      <c r="O229" s="65" t="s">
        <v>701</v>
      </c>
      <c r="P229" s="48" t="s">
        <v>816</v>
      </c>
      <c r="Q229" s="48" t="s">
        <v>3062</v>
      </c>
      <c r="T229" s="46" t="s">
        <v>1976</v>
      </c>
    </row>
    <row r="230" spans="3:20" x14ac:dyDescent="0.25">
      <c r="C230" s="47" t="s">
        <v>816</v>
      </c>
      <c r="D230" s="48" t="s">
        <v>3088</v>
      </c>
      <c r="E230" s="48" t="s">
        <v>3086</v>
      </c>
      <c r="F230" s="48" t="s">
        <v>108</v>
      </c>
      <c r="G230" s="50">
        <v>180000000</v>
      </c>
      <c r="H230" s="51" t="s">
        <v>109</v>
      </c>
      <c r="I230" s="46" t="s">
        <v>110</v>
      </c>
      <c r="J230" s="51" t="s">
        <v>629</v>
      </c>
      <c r="K230" s="56" t="s">
        <v>630</v>
      </c>
      <c r="L230" s="51" t="s">
        <v>83</v>
      </c>
      <c r="M230" s="46" t="s">
        <v>84</v>
      </c>
      <c r="N230" s="48" t="s">
        <v>688</v>
      </c>
      <c r="O230" s="65" t="s">
        <v>701</v>
      </c>
      <c r="P230" s="48" t="s">
        <v>816</v>
      </c>
      <c r="Q230" s="48" t="s">
        <v>3088</v>
      </c>
      <c r="R230" s="48" t="s">
        <v>117</v>
      </c>
      <c r="S230" s="48" t="s">
        <v>3089</v>
      </c>
      <c r="T230" s="46" t="s">
        <v>1528</v>
      </c>
    </row>
    <row r="231" spans="3:20" x14ac:dyDescent="0.25">
      <c r="C231" s="47" t="s">
        <v>816</v>
      </c>
      <c r="D231" s="48" t="s">
        <v>3172</v>
      </c>
      <c r="E231" s="48" t="s">
        <v>3171</v>
      </c>
      <c r="F231" s="48" t="s">
        <v>108</v>
      </c>
      <c r="G231" s="50">
        <v>239387512</v>
      </c>
      <c r="H231" s="51" t="s">
        <v>109</v>
      </c>
      <c r="I231" s="46" t="s">
        <v>110</v>
      </c>
      <c r="J231" s="51" t="s">
        <v>499</v>
      </c>
      <c r="K231" s="56" t="s">
        <v>500</v>
      </c>
      <c r="L231" s="51" t="s">
        <v>83</v>
      </c>
      <c r="M231" s="46" t="s">
        <v>84</v>
      </c>
      <c r="N231" s="48" t="s">
        <v>688</v>
      </c>
      <c r="O231" s="65" t="s">
        <v>701</v>
      </c>
      <c r="P231" s="48" t="s">
        <v>816</v>
      </c>
      <c r="Q231" s="48" t="s">
        <v>3172</v>
      </c>
      <c r="R231" s="48" t="s">
        <v>117</v>
      </c>
      <c r="S231" s="48" t="s">
        <v>2403</v>
      </c>
      <c r="T231" s="46" t="s">
        <v>3173</v>
      </c>
    </row>
    <row r="232" spans="3:20" x14ac:dyDescent="0.25">
      <c r="C232" s="47" t="s">
        <v>816</v>
      </c>
      <c r="D232" s="48" t="s">
        <v>3174</v>
      </c>
      <c r="E232" s="48" t="s">
        <v>3171</v>
      </c>
      <c r="F232" s="48" t="s">
        <v>108</v>
      </c>
      <c r="G232" s="50">
        <v>30649475</v>
      </c>
      <c r="H232" s="51" t="s">
        <v>109</v>
      </c>
      <c r="I232" s="46" t="s">
        <v>110</v>
      </c>
      <c r="J232" s="51" t="s">
        <v>499</v>
      </c>
      <c r="K232" s="56" t="s">
        <v>500</v>
      </c>
      <c r="L232" s="51" t="s">
        <v>83</v>
      </c>
      <c r="M232" s="46" t="s">
        <v>84</v>
      </c>
      <c r="N232" s="48" t="s">
        <v>688</v>
      </c>
      <c r="O232" s="65" t="s">
        <v>701</v>
      </c>
      <c r="P232" s="48" t="s">
        <v>816</v>
      </c>
      <c r="Q232" s="48" t="s">
        <v>3174</v>
      </c>
      <c r="R232" s="48" t="s">
        <v>117</v>
      </c>
      <c r="S232" s="48" t="s">
        <v>3175</v>
      </c>
      <c r="T232" s="46" t="s">
        <v>3176</v>
      </c>
    </row>
    <row r="233" spans="3:20" x14ac:dyDescent="0.25">
      <c r="C233" s="47" t="s">
        <v>816</v>
      </c>
      <c r="D233" s="48" t="s">
        <v>3211</v>
      </c>
      <c r="E233" s="48" t="s">
        <v>3178</v>
      </c>
      <c r="F233" s="48" t="s">
        <v>108</v>
      </c>
      <c r="G233" s="50">
        <v>202096751</v>
      </c>
      <c r="H233" s="51" t="s">
        <v>109</v>
      </c>
      <c r="I233" s="46" t="s">
        <v>110</v>
      </c>
      <c r="J233" s="51" t="s">
        <v>499</v>
      </c>
      <c r="K233" s="56" t="s">
        <v>500</v>
      </c>
      <c r="L233" s="51" t="s">
        <v>83</v>
      </c>
      <c r="M233" s="46" t="s">
        <v>84</v>
      </c>
      <c r="N233" s="48" t="s">
        <v>688</v>
      </c>
      <c r="O233" s="65" t="s">
        <v>701</v>
      </c>
      <c r="P233" s="48" t="s">
        <v>816</v>
      </c>
      <c r="Q233" s="48" t="s">
        <v>3211</v>
      </c>
      <c r="R233" s="48" t="s">
        <v>117</v>
      </c>
      <c r="S233" s="48" t="s">
        <v>3212</v>
      </c>
      <c r="T233" s="46" t="s">
        <v>3213</v>
      </c>
    </row>
    <row r="234" spans="3:20" x14ac:dyDescent="0.25">
      <c r="C234" s="47" t="s">
        <v>816</v>
      </c>
      <c r="D234" s="48" t="s">
        <v>3251</v>
      </c>
      <c r="E234" s="48" t="s">
        <v>3252</v>
      </c>
      <c r="F234" s="48" t="s">
        <v>108</v>
      </c>
      <c r="G234" s="50">
        <v>18810000</v>
      </c>
      <c r="H234" s="51" t="s">
        <v>109</v>
      </c>
      <c r="I234" s="46" t="s">
        <v>110</v>
      </c>
      <c r="J234" s="51" t="s">
        <v>849</v>
      </c>
      <c r="K234" s="56" t="s">
        <v>850</v>
      </c>
      <c r="L234" s="51" t="s">
        <v>83</v>
      </c>
      <c r="M234" s="46" t="s">
        <v>84</v>
      </c>
      <c r="N234" s="48" t="s">
        <v>688</v>
      </c>
      <c r="O234" s="65" t="s">
        <v>701</v>
      </c>
      <c r="P234" s="48" t="s">
        <v>816</v>
      </c>
      <c r="Q234" s="48" t="s">
        <v>3251</v>
      </c>
      <c r="R234" s="48" t="s">
        <v>117</v>
      </c>
      <c r="S234" s="48" t="s">
        <v>3253</v>
      </c>
      <c r="T234" s="46" t="s">
        <v>2503</v>
      </c>
    </row>
    <row r="235" spans="3:20" x14ac:dyDescent="0.25">
      <c r="C235" s="47" t="s">
        <v>816</v>
      </c>
      <c r="D235" s="48" t="s">
        <v>3254</v>
      </c>
      <c r="E235" s="48" t="s">
        <v>3252</v>
      </c>
      <c r="F235" s="48" t="s">
        <v>108</v>
      </c>
      <c r="G235" s="50">
        <v>25080000</v>
      </c>
      <c r="H235" s="51" t="s">
        <v>109</v>
      </c>
      <c r="I235" s="46" t="s">
        <v>110</v>
      </c>
      <c r="J235" s="51" t="s">
        <v>1096</v>
      </c>
      <c r="K235" s="56" t="s">
        <v>1097</v>
      </c>
      <c r="L235" s="51" t="s">
        <v>83</v>
      </c>
      <c r="M235" s="46" t="s">
        <v>84</v>
      </c>
      <c r="N235" s="48" t="s">
        <v>688</v>
      </c>
      <c r="O235" s="65" t="s">
        <v>701</v>
      </c>
      <c r="P235" s="48" t="s">
        <v>816</v>
      </c>
      <c r="Q235" s="48" t="s">
        <v>3254</v>
      </c>
      <c r="R235" s="48" t="s">
        <v>117</v>
      </c>
      <c r="S235" s="48" t="s">
        <v>3255</v>
      </c>
      <c r="T235" s="46" t="s">
        <v>2503</v>
      </c>
    </row>
    <row r="236" spans="3:20" x14ac:dyDescent="0.25">
      <c r="C236" s="47" t="s">
        <v>816</v>
      </c>
      <c r="D236" s="48" t="s">
        <v>3313</v>
      </c>
      <c r="E236" s="48" t="s">
        <v>3312</v>
      </c>
      <c r="F236" s="48" t="s">
        <v>108</v>
      </c>
      <c r="G236" s="50">
        <v>690000000</v>
      </c>
      <c r="H236" s="51" t="s">
        <v>109</v>
      </c>
      <c r="I236" s="46" t="s">
        <v>110</v>
      </c>
      <c r="J236" s="51" t="s">
        <v>376</v>
      </c>
      <c r="K236" s="56" t="s">
        <v>377</v>
      </c>
      <c r="L236" s="51" t="s">
        <v>83</v>
      </c>
      <c r="M236" s="46" t="s">
        <v>84</v>
      </c>
      <c r="N236" s="48" t="s">
        <v>688</v>
      </c>
      <c r="O236" s="65" t="s">
        <v>701</v>
      </c>
      <c r="P236" s="48" t="s">
        <v>816</v>
      </c>
      <c r="Q236" s="48" t="s">
        <v>3313</v>
      </c>
      <c r="R236" s="48" t="s">
        <v>117</v>
      </c>
      <c r="S236" s="48" t="s">
        <v>3314</v>
      </c>
      <c r="T236" s="46" t="s">
        <v>1392</v>
      </c>
    </row>
    <row r="237" spans="3:20" x14ac:dyDescent="0.25">
      <c r="C237" s="47" t="s">
        <v>816</v>
      </c>
      <c r="D237" s="48" t="s">
        <v>3317</v>
      </c>
      <c r="E237" s="48" t="s">
        <v>3312</v>
      </c>
      <c r="F237" s="48" t="s">
        <v>108</v>
      </c>
      <c r="G237" s="50">
        <v>16909733</v>
      </c>
      <c r="H237" s="51" t="s">
        <v>109</v>
      </c>
      <c r="I237" s="46" t="s">
        <v>110</v>
      </c>
      <c r="J237" s="51" t="s">
        <v>3318</v>
      </c>
      <c r="K237" s="56" t="s">
        <v>3319</v>
      </c>
      <c r="L237" s="51" t="s">
        <v>83</v>
      </c>
      <c r="M237" s="46" t="s">
        <v>84</v>
      </c>
      <c r="N237" s="48" t="s">
        <v>688</v>
      </c>
      <c r="O237" s="65" t="s">
        <v>701</v>
      </c>
      <c r="P237" s="48" t="s">
        <v>816</v>
      </c>
      <c r="Q237" s="48" t="s">
        <v>3317</v>
      </c>
      <c r="R237" s="48" t="s">
        <v>117</v>
      </c>
      <c r="S237" s="48" t="s">
        <v>3320</v>
      </c>
      <c r="T237" s="46" t="s">
        <v>3321</v>
      </c>
    </row>
    <row r="238" spans="3:20" x14ac:dyDescent="0.25">
      <c r="C238" s="47" t="s">
        <v>813</v>
      </c>
      <c r="D238" s="48" t="s">
        <v>151</v>
      </c>
      <c r="E238" s="48" t="s">
        <v>79</v>
      </c>
      <c r="F238" s="48" t="s">
        <v>108</v>
      </c>
      <c r="G238" s="50">
        <v>-4843575</v>
      </c>
      <c r="H238" s="51" t="s">
        <v>109</v>
      </c>
      <c r="I238" s="46" t="s">
        <v>110</v>
      </c>
      <c r="J238" s="51" t="s">
        <v>820</v>
      </c>
      <c r="K238" s="56" t="s">
        <v>821</v>
      </c>
      <c r="L238" s="51" t="s">
        <v>83</v>
      </c>
      <c r="M238" s="46" t="s">
        <v>84</v>
      </c>
      <c r="N238" s="48" t="s">
        <v>688</v>
      </c>
      <c r="O238" s="65" t="s">
        <v>701</v>
      </c>
      <c r="P238" s="48" t="s">
        <v>816</v>
      </c>
      <c r="Q238" s="48" t="s">
        <v>822</v>
      </c>
      <c r="R238" s="48" t="s">
        <v>117</v>
      </c>
      <c r="S238" s="48" t="s">
        <v>823</v>
      </c>
      <c r="T238" s="46" t="s">
        <v>824</v>
      </c>
    </row>
    <row r="239" spans="3:20" x14ac:dyDescent="0.25">
      <c r="C239" s="47" t="s">
        <v>813</v>
      </c>
      <c r="D239" s="48" t="s">
        <v>692</v>
      </c>
      <c r="E239" s="48" t="s">
        <v>1434</v>
      </c>
      <c r="F239" s="48" t="s">
        <v>708</v>
      </c>
      <c r="G239" s="50">
        <v>-146667</v>
      </c>
      <c r="H239" s="51" t="s">
        <v>109</v>
      </c>
      <c r="I239" s="46" t="s">
        <v>110</v>
      </c>
      <c r="J239" s="51" t="s">
        <v>968</v>
      </c>
      <c r="K239" s="56" t="s">
        <v>969</v>
      </c>
      <c r="L239" s="51" t="s">
        <v>83</v>
      </c>
      <c r="M239" s="46" t="s">
        <v>84</v>
      </c>
      <c r="N239" s="48" t="s">
        <v>688</v>
      </c>
      <c r="O239" s="65" t="s">
        <v>701</v>
      </c>
      <c r="P239" s="48" t="s">
        <v>816</v>
      </c>
      <c r="Q239" s="48" t="s">
        <v>967</v>
      </c>
      <c r="R239" s="48" t="s">
        <v>117</v>
      </c>
      <c r="S239" s="48" t="s">
        <v>970</v>
      </c>
      <c r="T239" s="46" t="s">
        <v>819</v>
      </c>
    </row>
    <row r="240" spans="3:20" x14ac:dyDescent="0.25">
      <c r="C240" s="47" t="s">
        <v>813</v>
      </c>
      <c r="D240" s="48" t="s">
        <v>784</v>
      </c>
      <c r="E240" s="48" t="s">
        <v>2884</v>
      </c>
      <c r="F240" s="48" t="s">
        <v>708</v>
      </c>
      <c r="G240" s="50">
        <v>-146666</v>
      </c>
      <c r="H240" s="51" t="s">
        <v>109</v>
      </c>
      <c r="I240" s="46" t="s">
        <v>110</v>
      </c>
      <c r="J240" s="51" t="s">
        <v>968</v>
      </c>
      <c r="K240" s="56" t="s">
        <v>969</v>
      </c>
      <c r="L240" s="51" t="s">
        <v>83</v>
      </c>
      <c r="M240" s="46" t="s">
        <v>84</v>
      </c>
      <c r="N240" s="48" t="s">
        <v>688</v>
      </c>
      <c r="O240" s="65" t="s">
        <v>701</v>
      </c>
      <c r="P240" s="48" t="s">
        <v>816</v>
      </c>
      <c r="Q240" s="48" t="s">
        <v>967</v>
      </c>
      <c r="R240" s="48" t="s">
        <v>117</v>
      </c>
      <c r="S240" s="48" t="s">
        <v>970</v>
      </c>
      <c r="T240" s="46" t="s">
        <v>819</v>
      </c>
    </row>
    <row r="241" spans="2:20" x14ac:dyDescent="0.25">
      <c r="C241" s="47" t="s">
        <v>813</v>
      </c>
      <c r="D241" s="48" t="s">
        <v>789</v>
      </c>
      <c r="E241" s="48" t="s">
        <v>3086</v>
      </c>
      <c r="F241" s="48" t="s">
        <v>710</v>
      </c>
      <c r="G241" s="50">
        <v>-818200</v>
      </c>
      <c r="H241" s="51" t="s">
        <v>109</v>
      </c>
      <c r="I241" s="46" t="s">
        <v>110</v>
      </c>
      <c r="J241" s="51" t="s">
        <v>1838</v>
      </c>
      <c r="K241" s="56" t="s">
        <v>1839</v>
      </c>
      <c r="L241" s="51" t="s">
        <v>83</v>
      </c>
      <c r="M241" s="46" t="s">
        <v>84</v>
      </c>
      <c r="N241" s="48" t="s">
        <v>688</v>
      </c>
      <c r="O241" s="65" t="s">
        <v>701</v>
      </c>
      <c r="P241" s="48" t="s">
        <v>816</v>
      </c>
      <c r="Q241" s="48" t="s">
        <v>2896</v>
      </c>
      <c r="R241" s="48" t="s">
        <v>117</v>
      </c>
      <c r="S241" s="48" t="s">
        <v>2444</v>
      </c>
      <c r="T241" s="46" t="s">
        <v>3094</v>
      </c>
    </row>
    <row r="242" spans="2:20" x14ac:dyDescent="0.25">
      <c r="C242" s="47" t="s">
        <v>813</v>
      </c>
      <c r="D242" s="48" t="s">
        <v>789</v>
      </c>
      <c r="E242" s="48" t="s">
        <v>3086</v>
      </c>
      <c r="F242" s="48" t="s">
        <v>151</v>
      </c>
      <c r="G242" s="50">
        <v>-574750</v>
      </c>
      <c r="H242" s="51" t="s">
        <v>109</v>
      </c>
      <c r="I242" s="46" t="s">
        <v>110</v>
      </c>
      <c r="J242" s="51" t="s">
        <v>1096</v>
      </c>
      <c r="K242" s="56" t="s">
        <v>1097</v>
      </c>
      <c r="L242" s="51" t="s">
        <v>83</v>
      </c>
      <c r="M242" s="46" t="s">
        <v>84</v>
      </c>
      <c r="N242" s="48" t="s">
        <v>688</v>
      </c>
      <c r="O242" s="65" t="s">
        <v>701</v>
      </c>
      <c r="P242" s="48" t="s">
        <v>816</v>
      </c>
      <c r="Q242" s="48" t="s">
        <v>1095</v>
      </c>
      <c r="R242" s="48" t="s">
        <v>117</v>
      </c>
      <c r="S242" s="48" t="s">
        <v>1098</v>
      </c>
      <c r="T242" s="46" t="s">
        <v>3094</v>
      </c>
    </row>
    <row r="243" spans="2:20" x14ac:dyDescent="0.25">
      <c r="C243" s="47" t="s">
        <v>813</v>
      </c>
      <c r="D243" s="48" t="s">
        <v>789</v>
      </c>
      <c r="E243" s="48" t="s">
        <v>3086</v>
      </c>
      <c r="F243" s="48" t="s">
        <v>299</v>
      </c>
      <c r="G243" s="50">
        <v>-702460</v>
      </c>
      <c r="H243" s="51" t="s">
        <v>109</v>
      </c>
      <c r="I243" s="46" t="s">
        <v>110</v>
      </c>
      <c r="J243" s="51" t="s">
        <v>959</v>
      </c>
      <c r="K243" s="56" t="s">
        <v>960</v>
      </c>
      <c r="L243" s="51" t="s">
        <v>83</v>
      </c>
      <c r="M243" s="46" t="s">
        <v>84</v>
      </c>
      <c r="N243" s="48" t="s">
        <v>688</v>
      </c>
      <c r="O243" s="65" t="s">
        <v>701</v>
      </c>
      <c r="P243" s="48" t="s">
        <v>816</v>
      </c>
      <c r="Q243" s="48" t="s">
        <v>958</v>
      </c>
      <c r="R243" s="48" t="s">
        <v>117</v>
      </c>
      <c r="S243" s="48" t="s">
        <v>961</v>
      </c>
      <c r="T243" s="46" t="s">
        <v>3094</v>
      </c>
    </row>
    <row r="244" spans="2:20" x14ac:dyDescent="0.25">
      <c r="C244" s="47" t="s">
        <v>813</v>
      </c>
      <c r="D244" s="48" t="s">
        <v>789</v>
      </c>
      <c r="E244" s="48" t="s">
        <v>3086</v>
      </c>
      <c r="F244" s="48" t="s">
        <v>690</v>
      </c>
      <c r="G244" s="50">
        <v>-3135000</v>
      </c>
      <c r="H244" s="51" t="s">
        <v>109</v>
      </c>
      <c r="I244" s="46" t="s">
        <v>110</v>
      </c>
      <c r="J244" s="51" t="s">
        <v>849</v>
      </c>
      <c r="K244" s="56" t="s">
        <v>850</v>
      </c>
      <c r="L244" s="51" t="s">
        <v>83</v>
      </c>
      <c r="M244" s="46" t="s">
        <v>84</v>
      </c>
      <c r="N244" s="48" t="s">
        <v>688</v>
      </c>
      <c r="O244" s="65" t="s">
        <v>701</v>
      </c>
      <c r="P244" s="48" t="s">
        <v>816</v>
      </c>
      <c r="Q244" s="48" t="s">
        <v>1958</v>
      </c>
      <c r="R244" s="48" t="s">
        <v>117</v>
      </c>
      <c r="S244" s="48" t="s">
        <v>1622</v>
      </c>
      <c r="T244" s="46" t="s">
        <v>3094</v>
      </c>
    </row>
    <row r="245" spans="2:20" x14ac:dyDescent="0.25">
      <c r="C245" s="47" t="s">
        <v>813</v>
      </c>
      <c r="D245" s="48" t="s">
        <v>789</v>
      </c>
      <c r="E245" s="48" t="s">
        <v>3086</v>
      </c>
      <c r="F245" s="48" t="s">
        <v>692</v>
      </c>
      <c r="G245" s="50">
        <v>-807000</v>
      </c>
      <c r="H245" s="51" t="s">
        <v>109</v>
      </c>
      <c r="I245" s="46" t="s">
        <v>110</v>
      </c>
      <c r="J245" s="51" t="s">
        <v>849</v>
      </c>
      <c r="K245" s="56" t="s">
        <v>850</v>
      </c>
      <c r="L245" s="51" t="s">
        <v>83</v>
      </c>
      <c r="M245" s="46" t="s">
        <v>84</v>
      </c>
      <c r="N245" s="48" t="s">
        <v>688</v>
      </c>
      <c r="O245" s="65" t="s">
        <v>701</v>
      </c>
      <c r="P245" s="48" t="s">
        <v>816</v>
      </c>
      <c r="Q245" s="48" t="s">
        <v>1200</v>
      </c>
      <c r="R245" s="48" t="s">
        <v>117</v>
      </c>
      <c r="S245" s="48" t="s">
        <v>851</v>
      </c>
      <c r="T245" s="46" t="s">
        <v>3094</v>
      </c>
    </row>
    <row r="246" spans="2:20" x14ac:dyDescent="0.25">
      <c r="C246" s="47" t="s">
        <v>813</v>
      </c>
      <c r="D246" s="48" t="s">
        <v>792</v>
      </c>
      <c r="E246" s="48" t="s">
        <v>3178</v>
      </c>
      <c r="F246" s="48" t="s">
        <v>693</v>
      </c>
      <c r="G246" s="50">
        <v>-2090000</v>
      </c>
      <c r="H246" s="51" t="s">
        <v>109</v>
      </c>
      <c r="I246" s="46" t="s">
        <v>110</v>
      </c>
      <c r="J246" s="51" t="s">
        <v>1096</v>
      </c>
      <c r="K246" s="56" t="s">
        <v>1097</v>
      </c>
      <c r="L246" s="51" t="s">
        <v>83</v>
      </c>
      <c r="M246" s="46" t="s">
        <v>84</v>
      </c>
      <c r="N246" s="48" t="s">
        <v>688</v>
      </c>
      <c r="O246" s="65" t="s">
        <v>701</v>
      </c>
      <c r="P246" s="48" t="s">
        <v>816</v>
      </c>
      <c r="Q246" s="48" t="s">
        <v>1618</v>
      </c>
      <c r="R246" s="48" t="s">
        <v>117</v>
      </c>
      <c r="S246" s="48" t="s">
        <v>1619</v>
      </c>
      <c r="T246" s="46" t="s">
        <v>819</v>
      </c>
    </row>
    <row r="247" spans="2:20" x14ac:dyDescent="0.25">
      <c r="C247" s="47" t="s">
        <v>813</v>
      </c>
      <c r="D247" s="48" t="s">
        <v>792</v>
      </c>
      <c r="E247" s="48" t="s">
        <v>3178</v>
      </c>
      <c r="F247" s="48" t="s">
        <v>694</v>
      </c>
      <c r="G247" s="50">
        <v>-2110000</v>
      </c>
      <c r="H247" s="51" t="s">
        <v>109</v>
      </c>
      <c r="I247" s="46" t="s">
        <v>110</v>
      </c>
      <c r="J247" s="51" t="s">
        <v>1096</v>
      </c>
      <c r="K247" s="56" t="s">
        <v>1097</v>
      </c>
      <c r="L247" s="51" t="s">
        <v>83</v>
      </c>
      <c r="M247" s="46" t="s">
        <v>84</v>
      </c>
      <c r="N247" s="48" t="s">
        <v>688</v>
      </c>
      <c r="O247" s="65" t="s">
        <v>701</v>
      </c>
      <c r="P247" s="48" t="s">
        <v>816</v>
      </c>
      <c r="Q247" s="48" t="s">
        <v>1964</v>
      </c>
      <c r="R247" s="48" t="s">
        <v>117</v>
      </c>
      <c r="S247" s="48" t="s">
        <v>1619</v>
      </c>
      <c r="T247" s="46" t="s">
        <v>819</v>
      </c>
    </row>
    <row r="248" spans="2:20" x14ac:dyDescent="0.25">
      <c r="C248" s="47" t="s">
        <v>813</v>
      </c>
      <c r="D248" s="48" t="s">
        <v>793</v>
      </c>
      <c r="E248" s="48" t="s">
        <v>3245</v>
      </c>
      <c r="F248" s="48" t="s">
        <v>693</v>
      </c>
      <c r="G248" s="50">
        <v>-140268800</v>
      </c>
      <c r="H248" s="51" t="s">
        <v>109</v>
      </c>
      <c r="I248" s="46" t="s">
        <v>110</v>
      </c>
      <c r="J248" s="51" t="s">
        <v>249</v>
      </c>
      <c r="K248" s="56" t="s">
        <v>250</v>
      </c>
      <c r="L248" s="51" t="s">
        <v>83</v>
      </c>
      <c r="M248" s="46" t="s">
        <v>84</v>
      </c>
      <c r="N248" s="48" t="s">
        <v>688</v>
      </c>
      <c r="O248" s="65" t="s">
        <v>701</v>
      </c>
      <c r="P248" s="48" t="s">
        <v>816</v>
      </c>
      <c r="Q248" s="48" t="s">
        <v>1177</v>
      </c>
      <c r="R248" s="48" t="s">
        <v>117</v>
      </c>
      <c r="S248" s="48" t="s">
        <v>1178</v>
      </c>
      <c r="T248" s="46" t="s">
        <v>819</v>
      </c>
    </row>
    <row r="249" spans="2:20" x14ac:dyDescent="0.25">
      <c r="B249" s="45" t="s">
        <v>3429</v>
      </c>
      <c r="C249" s="47" t="s">
        <v>115</v>
      </c>
      <c r="D249" s="48" t="s">
        <v>599</v>
      </c>
      <c r="E249" s="48" t="s">
        <v>79</v>
      </c>
      <c r="F249" s="48" t="s">
        <v>108</v>
      </c>
      <c r="G249" s="50">
        <v>2482067</v>
      </c>
      <c r="H249" s="51" t="s">
        <v>81</v>
      </c>
      <c r="I249" s="85" t="s">
        <v>82</v>
      </c>
      <c r="J249" s="86" t="s">
        <v>596</v>
      </c>
      <c r="K249" s="87" t="s">
        <v>597</v>
      </c>
      <c r="L249" s="51" t="s">
        <v>83</v>
      </c>
      <c r="M249" s="46" t="s">
        <v>84</v>
      </c>
      <c r="N249" s="48" t="s">
        <v>688</v>
      </c>
      <c r="O249" s="65" t="s">
        <v>810</v>
      </c>
      <c r="P249" s="48" t="s">
        <v>115</v>
      </c>
      <c r="Q249" s="48" t="s">
        <v>599</v>
      </c>
      <c r="R249" s="48" t="s">
        <v>401</v>
      </c>
      <c r="S249" s="48" t="s">
        <v>600</v>
      </c>
      <c r="T249" s="46" t="s">
        <v>779</v>
      </c>
    </row>
    <row r="250" spans="2:20" x14ac:dyDescent="0.25">
      <c r="B250" s="45" t="s">
        <v>3429</v>
      </c>
      <c r="C250" s="47" t="s">
        <v>115</v>
      </c>
      <c r="D250" s="48" t="s">
        <v>529</v>
      </c>
      <c r="E250" s="48" t="s">
        <v>79</v>
      </c>
      <c r="F250" s="48" t="s">
        <v>108</v>
      </c>
      <c r="G250" s="50">
        <v>2492400</v>
      </c>
      <c r="H250" s="51" t="s">
        <v>81</v>
      </c>
      <c r="I250" s="85" t="s">
        <v>82</v>
      </c>
      <c r="J250" s="86" t="s">
        <v>524</v>
      </c>
      <c r="K250" s="87" t="s">
        <v>525</v>
      </c>
      <c r="L250" s="51" t="s">
        <v>83</v>
      </c>
      <c r="M250" s="46" t="s">
        <v>84</v>
      </c>
      <c r="N250" s="48" t="s">
        <v>688</v>
      </c>
      <c r="O250" s="65" t="s">
        <v>810</v>
      </c>
      <c r="P250" s="48" t="s">
        <v>115</v>
      </c>
      <c r="Q250" s="48" t="s">
        <v>529</v>
      </c>
      <c r="R250" s="48" t="s">
        <v>117</v>
      </c>
      <c r="S250" s="48" t="s">
        <v>528</v>
      </c>
      <c r="T250" s="46" t="s">
        <v>779</v>
      </c>
    </row>
    <row r="251" spans="2:20" x14ac:dyDescent="0.25">
      <c r="B251" s="45" t="s">
        <v>3429</v>
      </c>
      <c r="C251" s="47" t="s">
        <v>115</v>
      </c>
      <c r="D251" s="48" t="s">
        <v>675</v>
      </c>
      <c r="E251" s="48" t="s">
        <v>79</v>
      </c>
      <c r="F251" s="48" t="s">
        <v>108</v>
      </c>
      <c r="G251" s="50">
        <v>13228991</v>
      </c>
      <c r="H251" s="51" t="s">
        <v>81</v>
      </c>
      <c r="I251" s="85" t="s">
        <v>82</v>
      </c>
      <c r="J251" s="86" t="s">
        <v>672</v>
      </c>
      <c r="K251" s="87" t="s">
        <v>673</v>
      </c>
      <c r="L251" s="51" t="s">
        <v>83</v>
      </c>
      <c r="M251" s="46" t="s">
        <v>84</v>
      </c>
      <c r="N251" s="48" t="s">
        <v>688</v>
      </c>
      <c r="O251" s="65" t="s">
        <v>810</v>
      </c>
      <c r="P251" s="48" t="s">
        <v>115</v>
      </c>
      <c r="Q251" s="48" t="s">
        <v>675</v>
      </c>
      <c r="R251" s="48" t="s">
        <v>117</v>
      </c>
      <c r="S251" s="48" t="s">
        <v>676</v>
      </c>
      <c r="T251" s="46" t="s">
        <v>779</v>
      </c>
    </row>
    <row r="252" spans="2:20" x14ac:dyDescent="0.25">
      <c r="B252" s="45" t="s">
        <v>3429</v>
      </c>
      <c r="C252" s="47" t="s">
        <v>115</v>
      </c>
      <c r="D252" s="48" t="s">
        <v>610</v>
      </c>
      <c r="E252" s="48" t="s">
        <v>79</v>
      </c>
      <c r="F252" s="48" t="s">
        <v>108</v>
      </c>
      <c r="G252" s="50">
        <v>44143301</v>
      </c>
      <c r="H252" s="51" t="s">
        <v>81</v>
      </c>
      <c r="I252" s="85" t="s">
        <v>82</v>
      </c>
      <c r="J252" s="86" t="s">
        <v>608</v>
      </c>
      <c r="K252" s="87" t="s">
        <v>609</v>
      </c>
      <c r="L252" s="51" t="s">
        <v>83</v>
      </c>
      <c r="M252" s="46" t="s">
        <v>84</v>
      </c>
      <c r="N252" s="48" t="s">
        <v>688</v>
      </c>
      <c r="O252" s="65" t="s">
        <v>798</v>
      </c>
      <c r="P252" s="48" t="s">
        <v>115</v>
      </c>
      <c r="Q252" s="48" t="s">
        <v>610</v>
      </c>
      <c r="R252" s="48" t="s">
        <v>117</v>
      </c>
      <c r="S252" s="48" t="s">
        <v>611</v>
      </c>
      <c r="T252" s="46" t="s">
        <v>799</v>
      </c>
    </row>
    <row r="253" spans="2:20" x14ac:dyDescent="0.25">
      <c r="B253" s="45" t="s">
        <v>3429</v>
      </c>
      <c r="C253" s="47" t="s">
        <v>115</v>
      </c>
      <c r="D253" s="48" t="s">
        <v>433</v>
      </c>
      <c r="E253" s="48" t="s">
        <v>79</v>
      </c>
      <c r="F253" s="48" t="s">
        <v>108</v>
      </c>
      <c r="G253" s="50">
        <v>6</v>
      </c>
      <c r="H253" s="51" t="s">
        <v>81</v>
      </c>
      <c r="I253" s="85" t="s">
        <v>82</v>
      </c>
      <c r="J253" s="86" t="s">
        <v>430</v>
      </c>
      <c r="K253" s="87" t="s">
        <v>431</v>
      </c>
      <c r="L253" s="51" t="s">
        <v>83</v>
      </c>
      <c r="M253" s="46" t="s">
        <v>84</v>
      </c>
      <c r="N253" s="48" t="s">
        <v>688</v>
      </c>
      <c r="O253" s="65" t="s">
        <v>798</v>
      </c>
      <c r="P253" s="48" t="s">
        <v>115</v>
      </c>
      <c r="Q253" s="48" t="s">
        <v>433</v>
      </c>
      <c r="R253" s="48" t="s">
        <v>117</v>
      </c>
      <c r="S253" s="48" t="s">
        <v>434</v>
      </c>
      <c r="T253" s="46" t="s">
        <v>799</v>
      </c>
    </row>
    <row r="254" spans="2:20" x14ac:dyDescent="0.25">
      <c r="B254" s="45" t="s">
        <v>3429</v>
      </c>
      <c r="C254" s="47" t="s">
        <v>115</v>
      </c>
      <c r="D254" s="48" t="s">
        <v>435</v>
      </c>
      <c r="E254" s="48" t="s">
        <v>79</v>
      </c>
      <c r="F254" s="48" t="s">
        <v>108</v>
      </c>
      <c r="G254" s="50">
        <v>21545034</v>
      </c>
      <c r="H254" s="51" t="s">
        <v>81</v>
      </c>
      <c r="I254" s="85" t="s">
        <v>82</v>
      </c>
      <c r="J254" s="86" t="s">
        <v>430</v>
      </c>
      <c r="K254" s="87" t="s">
        <v>431</v>
      </c>
      <c r="L254" s="51" t="s">
        <v>83</v>
      </c>
      <c r="M254" s="46" t="s">
        <v>84</v>
      </c>
      <c r="N254" s="48" t="s">
        <v>688</v>
      </c>
      <c r="O254" s="65" t="s">
        <v>810</v>
      </c>
      <c r="P254" s="48" t="s">
        <v>115</v>
      </c>
      <c r="Q254" s="48" t="s">
        <v>435</v>
      </c>
      <c r="R254" s="48" t="s">
        <v>117</v>
      </c>
      <c r="S254" s="48" t="s">
        <v>434</v>
      </c>
      <c r="T254" s="46" t="s">
        <v>779</v>
      </c>
    </row>
    <row r="255" spans="2:20" x14ac:dyDescent="0.25">
      <c r="C255" s="47" t="s">
        <v>816</v>
      </c>
      <c r="D255" s="48" t="s">
        <v>935</v>
      </c>
      <c r="E255" s="48" t="s">
        <v>79</v>
      </c>
      <c r="F255" s="48" t="s">
        <v>108</v>
      </c>
      <c r="G255" s="50">
        <v>25331133</v>
      </c>
      <c r="H255" s="51" t="s">
        <v>81</v>
      </c>
      <c r="I255" s="85" t="s">
        <v>82</v>
      </c>
      <c r="J255" s="86" t="s">
        <v>936</v>
      </c>
      <c r="K255" s="87" t="s">
        <v>937</v>
      </c>
      <c r="L255" s="51" t="s">
        <v>83</v>
      </c>
      <c r="M255" s="46" t="s">
        <v>84</v>
      </c>
      <c r="N255" s="48" t="s">
        <v>688</v>
      </c>
      <c r="O255" s="65" t="s">
        <v>704</v>
      </c>
      <c r="P255" s="48" t="s">
        <v>816</v>
      </c>
      <c r="Q255" s="48" t="s">
        <v>935</v>
      </c>
      <c r="R255" s="48" t="s">
        <v>117</v>
      </c>
      <c r="S255" s="48" t="s">
        <v>938</v>
      </c>
      <c r="T255" s="46" t="s">
        <v>939</v>
      </c>
    </row>
    <row r="256" spans="2:20" x14ac:dyDescent="0.25">
      <c r="C256" s="47" t="s">
        <v>816</v>
      </c>
      <c r="D256" s="48" t="s">
        <v>940</v>
      </c>
      <c r="E256" s="48" t="s">
        <v>79</v>
      </c>
      <c r="F256" s="48" t="s">
        <v>108</v>
      </c>
      <c r="G256" s="50">
        <v>25331133</v>
      </c>
      <c r="H256" s="51" t="s">
        <v>81</v>
      </c>
      <c r="I256" s="85" t="s">
        <v>82</v>
      </c>
      <c r="J256" s="86" t="s">
        <v>941</v>
      </c>
      <c r="K256" s="87" t="s">
        <v>942</v>
      </c>
      <c r="L256" s="51" t="s">
        <v>83</v>
      </c>
      <c r="M256" s="46" t="s">
        <v>84</v>
      </c>
      <c r="N256" s="48" t="s">
        <v>688</v>
      </c>
      <c r="O256" s="65" t="s">
        <v>704</v>
      </c>
      <c r="P256" s="48" t="s">
        <v>816</v>
      </c>
      <c r="Q256" s="48" t="s">
        <v>940</v>
      </c>
      <c r="R256" s="48" t="s">
        <v>117</v>
      </c>
      <c r="S256" s="48" t="s">
        <v>943</v>
      </c>
      <c r="T256" s="46" t="s">
        <v>939</v>
      </c>
    </row>
    <row r="257" spans="3:20" x14ac:dyDescent="0.25">
      <c r="C257" s="47" t="s">
        <v>816</v>
      </c>
      <c r="D257" s="48" t="s">
        <v>944</v>
      </c>
      <c r="E257" s="48" t="s">
        <v>79</v>
      </c>
      <c r="F257" s="48" t="s">
        <v>108</v>
      </c>
      <c r="G257" s="50">
        <v>25331133</v>
      </c>
      <c r="H257" s="51" t="s">
        <v>81</v>
      </c>
      <c r="I257" s="85" t="s">
        <v>82</v>
      </c>
      <c r="J257" s="86" t="s">
        <v>945</v>
      </c>
      <c r="K257" s="87" t="s">
        <v>946</v>
      </c>
      <c r="L257" s="51" t="s">
        <v>83</v>
      </c>
      <c r="M257" s="46" t="s">
        <v>84</v>
      </c>
      <c r="N257" s="48" t="s">
        <v>688</v>
      </c>
      <c r="O257" s="65" t="s">
        <v>704</v>
      </c>
      <c r="P257" s="48" t="s">
        <v>816</v>
      </c>
      <c r="Q257" s="48" t="s">
        <v>944</v>
      </c>
      <c r="R257" s="48" t="s">
        <v>117</v>
      </c>
      <c r="S257" s="48" t="s">
        <v>947</v>
      </c>
      <c r="T257" s="46" t="s">
        <v>939</v>
      </c>
    </row>
    <row r="258" spans="3:20" x14ac:dyDescent="0.25">
      <c r="C258" s="47" t="s">
        <v>816</v>
      </c>
      <c r="D258" s="48" t="s">
        <v>979</v>
      </c>
      <c r="E258" s="48" t="s">
        <v>79</v>
      </c>
      <c r="F258" s="48" t="s">
        <v>108</v>
      </c>
      <c r="G258" s="50">
        <v>6960000</v>
      </c>
      <c r="H258" s="51" t="s">
        <v>81</v>
      </c>
      <c r="I258" s="85" t="s">
        <v>82</v>
      </c>
      <c r="J258" s="86" t="s">
        <v>980</v>
      </c>
      <c r="K258" s="87" t="s">
        <v>981</v>
      </c>
      <c r="L258" s="51" t="s">
        <v>83</v>
      </c>
      <c r="M258" s="46" t="s">
        <v>84</v>
      </c>
      <c r="N258" s="48" t="s">
        <v>688</v>
      </c>
      <c r="O258" s="65" t="s">
        <v>704</v>
      </c>
      <c r="P258" s="48" t="s">
        <v>816</v>
      </c>
      <c r="Q258" s="48" t="s">
        <v>979</v>
      </c>
      <c r="R258" s="48" t="s">
        <v>117</v>
      </c>
      <c r="S258" s="48" t="s">
        <v>982</v>
      </c>
      <c r="T258" s="46" t="s">
        <v>983</v>
      </c>
    </row>
    <row r="259" spans="3:20" x14ac:dyDescent="0.25">
      <c r="C259" s="47" t="s">
        <v>816</v>
      </c>
      <c r="D259" s="48" t="s">
        <v>984</v>
      </c>
      <c r="E259" s="48" t="s">
        <v>79</v>
      </c>
      <c r="F259" s="48" t="s">
        <v>108</v>
      </c>
      <c r="G259" s="50">
        <v>8700000</v>
      </c>
      <c r="H259" s="51" t="s">
        <v>81</v>
      </c>
      <c r="I259" s="85" t="s">
        <v>82</v>
      </c>
      <c r="J259" s="86" t="s">
        <v>985</v>
      </c>
      <c r="K259" s="87" t="s">
        <v>986</v>
      </c>
      <c r="L259" s="51" t="s">
        <v>83</v>
      </c>
      <c r="M259" s="46" t="s">
        <v>84</v>
      </c>
      <c r="N259" s="48" t="s">
        <v>688</v>
      </c>
      <c r="O259" s="65" t="s">
        <v>704</v>
      </c>
      <c r="P259" s="48" t="s">
        <v>816</v>
      </c>
      <c r="Q259" s="48" t="s">
        <v>984</v>
      </c>
      <c r="R259" s="48" t="s">
        <v>117</v>
      </c>
      <c r="S259" s="48" t="s">
        <v>987</v>
      </c>
      <c r="T259" s="46" t="s">
        <v>988</v>
      </c>
    </row>
    <row r="260" spans="3:20" x14ac:dyDescent="0.25">
      <c r="C260" s="47" t="s">
        <v>816</v>
      </c>
      <c r="D260" s="48" t="s">
        <v>1163</v>
      </c>
      <c r="E260" s="48" t="s">
        <v>1164</v>
      </c>
      <c r="F260" s="48" t="s">
        <v>108</v>
      </c>
      <c r="G260" s="50">
        <v>97200000</v>
      </c>
      <c r="H260" s="51" t="s">
        <v>81</v>
      </c>
      <c r="I260" s="85" t="s">
        <v>82</v>
      </c>
      <c r="J260" s="86" t="s">
        <v>430</v>
      </c>
      <c r="K260" s="87" t="s">
        <v>431</v>
      </c>
      <c r="L260" s="51" t="s">
        <v>83</v>
      </c>
      <c r="M260" s="46" t="s">
        <v>84</v>
      </c>
      <c r="N260" s="48" t="s">
        <v>688</v>
      </c>
      <c r="O260" s="65" t="s">
        <v>704</v>
      </c>
      <c r="P260" s="48" t="s">
        <v>816</v>
      </c>
      <c r="Q260" s="48" t="s">
        <v>1163</v>
      </c>
      <c r="R260" s="48" t="s">
        <v>117</v>
      </c>
      <c r="S260" s="48" t="s">
        <v>1165</v>
      </c>
      <c r="T260" s="46" t="s">
        <v>1166</v>
      </c>
    </row>
    <row r="261" spans="3:20" x14ac:dyDescent="0.25">
      <c r="C261" s="47" t="s">
        <v>816</v>
      </c>
      <c r="D261" s="48" t="s">
        <v>1198</v>
      </c>
      <c r="E261" s="48" t="s">
        <v>1182</v>
      </c>
      <c r="F261" s="48" t="s">
        <v>108</v>
      </c>
      <c r="G261" s="50">
        <v>8700000</v>
      </c>
      <c r="H261" s="51" t="s">
        <v>81</v>
      </c>
      <c r="I261" s="85" t="s">
        <v>82</v>
      </c>
      <c r="J261" s="86" t="s">
        <v>985</v>
      </c>
      <c r="K261" s="87" t="s">
        <v>986</v>
      </c>
      <c r="L261" s="51" t="s">
        <v>83</v>
      </c>
      <c r="M261" s="46" t="s">
        <v>84</v>
      </c>
      <c r="N261" s="48" t="s">
        <v>688</v>
      </c>
      <c r="O261" s="65" t="s">
        <v>704</v>
      </c>
      <c r="P261" s="48" t="s">
        <v>816</v>
      </c>
      <c r="Q261" s="48" t="s">
        <v>1198</v>
      </c>
      <c r="R261" s="48" t="s">
        <v>117</v>
      </c>
      <c r="S261" s="48" t="s">
        <v>987</v>
      </c>
      <c r="T261" s="46" t="s">
        <v>1226</v>
      </c>
    </row>
    <row r="262" spans="3:20" x14ac:dyDescent="0.25">
      <c r="C262" s="47" t="s">
        <v>816</v>
      </c>
      <c r="D262" s="48" t="s">
        <v>1201</v>
      </c>
      <c r="E262" s="48" t="s">
        <v>1182</v>
      </c>
      <c r="F262" s="48" t="s">
        <v>108</v>
      </c>
      <c r="G262" s="50">
        <v>6960000</v>
      </c>
      <c r="H262" s="51" t="s">
        <v>81</v>
      </c>
      <c r="I262" s="85" t="s">
        <v>82</v>
      </c>
      <c r="J262" s="86" t="s">
        <v>980</v>
      </c>
      <c r="K262" s="87" t="s">
        <v>981</v>
      </c>
      <c r="L262" s="51" t="s">
        <v>83</v>
      </c>
      <c r="M262" s="46" t="s">
        <v>84</v>
      </c>
      <c r="N262" s="48" t="s">
        <v>688</v>
      </c>
      <c r="O262" s="65" t="s">
        <v>704</v>
      </c>
      <c r="P262" s="48" t="s">
        <v>816</v>
      </c>
      <c r="Q262" s="48" t="s">
        <v>1201</v>
      </c>
      <c r="R262" s="48" t="s">
        <v>117</v>
      </c>
      <c r="S262" s="48" t="s">
        <v>982</v>
      </c>
      <c r="T262" s="46" t="s">
        <v>1228</v>
      </c>
    </row>
    <row r="263" spans="3:20" x14ac:dyDescent="0.25">
      <c r="C263" s="47" t="s">
        <v>816</v>
      </c>
      <c r="D263" s="48" t="s">
        <v>1237</v>
      </c>
      <c r="E263" s="48" t="s">
        <v>1182</v>
      </c>
      <c r="F263" s="48" t="s">
        <v>108</v>
      </c>
      <c r="G263" s="50">
        <v>6000000</v>
      </c>
      <c r="H263" s="51" t="s">
        <v>81</v>
      </c>
      <c r="I263" s="85" t="s">
        <v>82</v>
      </c>
      <c r="J263" s="86" t="s">
        <v>1238</v>
      </c>
      <c r="K263" s="87" t="s">
        <v>1239</v>
      </c>
      <c r="L263" s="51" t="s">
        <v>83</v>
      </c>
      <c r="M263" s="46" t="s">
        <v>84</v>
      </c>
      <c r="N263" s="48" t="s">
        <v>688</v>
      </c>
      <c r="O263" s="65" t="s">
        <v>704</v>
      </c>
      <c r="P263" s="48" t="s">
        <v>816</v>
      </c>
      <c r="Q263" s="48" t="s">
        <v>1237</v>
      </c>
      <c r="R263" s="48" t="s">
        <v>117</v>
      </c>
      <c r="S263" s="48" t="s">
        <v>1240</v>
      </c>
      <c r="T263" s="46" t="s">
        <v>1241</v>
      </c>
    </row>
    <row r="264" spans="3:20" x14ac:dyDescent="0.25">
      <c r="C264" s="47" t="s">
        <v>816</v>
      </c>
      <c r="D264" s="48" t="s">
        <v>1559</v>
      </c>
      <c r="E264" s="48" t="s">
        <v>1552</v>
      </c>
      <c r="F264" s="48" t="s">
        <v>108</v>
      </c>
      <c r="G264" s="50">
        <v>15199999</v>
      </c>
      <c r="H264" s="51" t="s">
        <v>81</v>
      </c>
      <c r="I264" s="85" t="s">
        <v>82</v>
      </c>
      <c r="J264" s="86" t="s">
        <v>430</v>
      </c>
      <c r="K264" s="87" t="s">
        <v>431</v>
      </c>
      <c r="L264" s="51" t="s">
        <v>83</v>
      </c>
      <c r="M264" s="46" t="s">
        <v>84</v>
      </c>
      <c r="N264" s="48" t="s">
        <v>688</v>
      </c>
      <c r="O264" s="65" t="s">
        <v>704</v>
      </c>
      <c r="P264" s="48" t="s">
        <v>816</v>
      </c>
      <c r="Q264" s="48" t="s">
        <v>1559</v>
      </c>
      <c r="R264" s="48" t="s">
        <v>117</v>
      </c>
      <c r="S264" s="48" t="s">
        <v>434</v>
      </c>
      <c r="T264" s="46" t="s">
        <v>1560</v>
      </c>
    </row>
    <row r="265" spans="3:20" x14ac:dyDescent="0.25">
      <c r="C265" s="47" t="s">
        <v>816</v>
      </c>
      <c r="D265" s="48" t="s">
        <v>1608</v>
      </c>
      <c r="E265" s="48" t="s">
        <v>1562</v>
      </c>
      <c r="F265" s="48" t="s">
        <v>108</v>
      </c>
      <c r="G265" s="50">
        <v>10800000</v>
      </c>
      <c r="H265" s="51" t="s">
        <v>81</v>
      </c>
      <c r="I265" s="85" t="s">
        <v>82</v>
      </c>
      <c r="J265" s="86" t="s">
        <v>980</v>
      </c>
      <c r="K265" s="87" t="s">
        <v>981</v>
      </c>
      <c r="L265" s="51" t="s">
        <v>83</v>
      </c>
      <c r="M265" s="46" t="s">
        <v>84</v>
      </c>
      <c r="N265" s="48" t="s">
        <v>688</v>
      </c>
      <c r="O265" s="65" t="s">
        <v>704</v>
      </c>
      <c r="P265" s="48" t="s">
        <v>816</v>
      </c>
      <c r="Q265" s="48" t="s">
        <v>1608</v>
      </c>
      <c r="R265" s="48" t="s">
        <v>117</v>
      </c>
      <c r="S265" s="48" t="s">
        <v>1609</v>
      </c>
      <c r="T265" s="46" t="s">
        <v>1610</v>
      </c>
    </row>
    <row r="266" spans="3:20" x14ac:dyDescent="0.25">
      <c r="C266" s="47" t="s">
        <v>816</v>
      </c>
      <c r="D266" s="48" t="s">
        <v>1648</v>
      </c>
      <c r="E266" s="48" t="s">
        <v>1562</v>
      </c>
      <c r="F266" s="48" t="s">
        <v>108</v>
      </c>
      <c r="G266" s="50">
        <v>12000000</v>
      </c>
      <c r="H266" s="51" t="s">
        <v>81</v>
      </c>
      <c r="I266" s="85" t="s">
        <v>82</v>
      </c>
      <c r="J266" s="86" t="s">
        <v>985</v>
      </c>
      <c r="K266" s="87" t="s">
        <v>986</v>
      </c>
      <c r="L266" s="51" t="s">
        <v>83</v>
      </c>
      <c r="M266" s="46" t="s">
        <v>84</v>
      </c>
      <c r="N266" s="48" t="s">
        <v>688</v>
      </c>
      <c r="O266" s="65" t="s">
        <v>704</v>
      </c>
      <c r="P266" s="48" t="s">
        <v>816</v>
      </c>
      <c r="Q266" s="48" t="s">
        <v>1648</v>
      </c>
      <c r="R266" s="48" t="s">
        <v>117</v>
      </c>
      <c r="S266" s="48" t="s">
        <v>1649</v>
      </c>
      <c r="T266" s="46" t="s">
        <v>988</v>
      </c>
    </row>
    <row r="267" spans="3:20" x14ac:dyDescent="0.25">
      <c r="C267" s="47" t="s">
        <v>816</v>
      </c>
      <c r="D267" s="48" t="s">
        <v>1795</v>
      </c>
      <c r="E267" s="48" t="s">
        <v>1793</v>
      </c>
      <c r="F267" s="48" t="s">
        <v>108</v>
      </c>
      <c r="G267" s="50">
        <v>12000000</v>
      </c>
      <c r="H267" s="51" t="s">
        <v>81</v>
      </c>
      <c r="I267" s="85" t="s">
        <v>82</v>
      </c>
      <c r="J267" s="86" t="s">
        <v>1796</v>
      </c>
      <c r="K267" s="87" t="s">
        <v>1797</v>
      </c>
      <c r="L267" s="51" t="s">
        <v>83</v>
      </c>
      <c r="M267" s="46" t="s">
        <v>84</v>
      </c>
      <c r="N267" s="48" t="s">
        <v>688</v>
      </c>
      <c r="O267" s="65" t="s">
        <v>704</v>
      </c>
      <c r="P267" s="48" t="s">
        <v>816</v>
      </c>
      <c r="Q267" s="48" t="s">
        <v>1795</v>
      </c>
      <c r="R267" s="48" t="s">
        <v>117</v>
      </c>
      <c r="S267" s="48" t="s">
        <v>1798</v>
      </c>
      <c r="T267" s="46" t="s">
        <v>1799</v>
      </c>
    </row>
    <row r="268" spans="3:20" x14ac:dyDescent="0.25">
      <c r="C268" s="47" t="s">
        <v>816</v>
      </c>
      <c r="D268" s="48" t="s">
        <v>1814</v>
      </c>
      <c r="E268" s="48" t="s">
        <v>1805</v>
      </c>
      <c r="F268" s="48" t="s">
        <v>108</v>
      </c>
      <c r="G268" s="50">
        <v>12666667</v>
      </c>
      <c r="H268" s="51" t="s">
        <v>81</v>
      </c>
      <c r="I268" s="85" t="s">
        <v>82</v>
      </c>
      <c r="J268" s="86" t="s">
        <v>1815</v>
      </c>
      <c r="K268" s="87" t="s">
        <v>1816</v>
      </c>
      <c r="L268" s="51" t="s">
        <v>83</v>
      </c>
      <c r="M268" s="46" t="s">
        <v>84</v>
      </c>
      <c r="N268" s="48" t="s">
        <v>688</v>
      </c>
      <c r="O268" s="65" t="s">
        <v>704</v>
      </c>
      <c r="P268" s="48" t="s">
        <v>816</v>
      </c>
      <c r="Q268" s="48" t="s">
        <v>1814</v>
      </c>
      <c r="R268" s="48" t="s">
        <v>117</v>
      </c>
      <c r="S268" s="48" t="s">
        <v>1817</v>
      </c>
      <c r="T268" s="46" t="s">
        <v>1818</v>
      </c>
    </row>
    <row r="269" spans="3:20" x14ac:dyDescent="0.25">
      <c r="C269" s="47" t="s">
        <v>816</v>
      </c>
      <c r="D269" s="48" t="s">
        <v>2318</v>
      </c>
      <c r="E269" s="48" t="s">
        <v>2288</v>
      </c>
      <c r="F269" s="48" t="s">
        <v>108</v>
      </c>
      <c r="G269" s="50">
        <v>83666667</v>
      </c>
      <c r="H269" s="51" t="s">
        <v>81</v>
      </c>
      <c r="I269" s="85" t="s">
        <v>82</v>
      </c>
      <c r="J269" s="86" t="s">
        <v>1796</v>
      </c>
      <c r="K269" s="87" t="s">
        <v>1797</v>
      </c>
      <c r="L269" s="51" t="s">
        <v>83</v>
      </c>
      <c r="M269" s="46" t="s">
        <v>84</v>
      </c>
      <c r="N269" s="48" t="s">
        <v>688</v>
      </c>
      <c r="O269" s="65" t="s">
        <v>704</v>
      </c>
      <c r="P269" s="48" t="s">
        <v>816</v>
      </c>
      <c r="Q269" s="48" t="s">
        <v>2318</v>
      </c>
      <c r="R269" s="48" t="s">
        <v>117</v>
      </c>
      <c r="S269" s="48" t="s">
        <v>2319</v>
      </c>
      <c r="T269" s="46" t="s">
        <v>2320</v>
      </c>
    </row>
    <row r="270" spans="3:20" x14ac:dyDescent="0.25">
      <c r="C270" s="47" t="s">
        <v>816</v>
      </c>
      <c r="D270" s="48" t="s">
        <v>2417</v>
      </c>
      <c r="E270" s="48" t="s">
        <v>2406</v>
      </c>
      <c r="F270" s="48" t="s">
        <v>108</v>
      </c>
      <c r="G270" s="50">
        <v>65600000</v>
      </c>
      <c r="H270" s="51" t="s">
        <v>81</v>
      </c>
      <c r="I270" s="85" t="s">
        <v>82</v>
      </c>
      <c r="J270" s="86" t="s">
        <v>2418</v>
      </c>
      <c r="K270" s="87" t="s">
        <v>2419</v>
      </c>
      <c r="L270" s="51" t="s">
        <v>83</v>
      </c>
      <c r="M270" s="46" t="s">
        <v>84</v>
      </c>
      <c r="N270" s="48" t="s">
        <v>688</v>
      </c>
      <c r="O270" s="65" t="s">
        <v>704</v>
      </c>
      <c r="P270" s="48" t="s">
        <v>816</v>
      </c>
      <c r="Q270" s="48" t="s">
        <v>2417</v>
      </c>
      <c r="R270" s="48" t="s">
        <v>117</v>
      </c>
      <c r="S270" s="48" t="s">
        <v>2420</v>
      </c>
      <c r="T270" s="46" t="s">
        <v>2421</v>
      </c>
    </row>
    <row r="271" spans="3:20" x14ac:dyDescent="0.25">
      <c r="C271" s="47" t="s">
        <v>816</v>
      </c>
      <c r="D271" s="48" t="s">
        <v>2422</v>
      </c>
      <c r="E271" s="48" t="s">
        <v>2406</v>
      </c>
      <c r="F271" s="48" t="s">
        <v>108</v>
      </c>
      <c r="G271" s="50">
        <v>16000020</v>
      </c>
      <c r="H271" s="51" t="s">
        <v>81</v>
      </c>
      <c r="I271" s="85" t="s">
        <v>82</v>
      </c>
      <c r="J271" s="86" t="s">
        <v>985</v>
      </c>
      <c r="K271" s="87" t="s">
        <v>986</v>
      </c>
      <c r="L271" s="51" t="s">
        <v>83</v>
      </c>
      <c r="M271" s="46" t="s">
        <v>84</v>
      </c>
      <c r="N271" s="48" t="s">
        <v>688</v>
      </c>
      <c r="O271" s="65" t="s">
        <v>704</v>
      </c>
      <c r="P271" s="48" t="s">
        <v>816</v>
      </c>
      <c r="Q271" s="48" t="s">
        <v>2422</v>
      </c>
      <c r="R271" s="48" t="s">
        <v>117</v>
      </c>
      <c r="S271" s="48" t="s">
        <v>2423</v>
      </c>
      <c r="T271" s="46" t="s">
        <v>2421</v>
      </c>
    </row>
    <row r="272" spans="3:20" x14ac:dyDescent="0.25">
      <c r="C272" s="47" t="s">
        <v>816</v>
      </c>
      <c r="D272" s="48" t="s">
        <v>2864</v>
      </c>
      <c r="E272" s="48" t="s">
        <v>2865</v>
      </c>
      <c r="F272" s="48" t="s">
        <v>108</v>
      </c>
      <c r="G272" s="50">
        <v>64333333</v>
      </c>
      <c r="H272" s="51" t="s">
        <v>81</v>
      </c>
      <c r="I272" s="85" t="s">
        <v>82</v>
      </c>
      <c r="J272" s="86" t="s">
        <v>2866</v>
      </c>
      <c r="K272" s="87" t="s">
        <v>2867</v>
      </c>
      <c r="L272" s="51" t="s">
        <v>83</v>
      </c>
      <c r="M272" s="46" t="s">
        <v>84</v>
      </c>
      <c r="N272" s="48" t="s">
        <v>688</v>
      </c>
      <c r="O272" s="65" t="s">
        <v>704</v>
      </c>
      <c r="P272" s="48" t="s">
        <v>816</v>
      </c>
      <c r="Q272" s="48" t="s">
        <v>2864</v>
      </c>
      <c r="R272" s="48" t="s">
        <v>117</v>
      </c>
      <c r="S272" s="48" t="s">
        <v>2868</v>
      </c>
      <c r="T272" s="46" t="s">
        <v>2869</v>
      </c>
    </row>
    <row r="273" spans="2:20" x14ac:dyDescent="0.25">
      <c r="C273" s="47" t="s">
        <v>816</v>
      </c>
      <c r="D273" s="48" t="s">
        <v>3240</v>
      </c>
      <c r="E273" s="48" t="s">
        <v>3232</v>
      </c>
      <c r="F273" s="48" t="s">
        <v>108</v>
      </c>
      <c r="G273" s="50">
        <v>49866667</v>
      </c>
      <c r="H273" s="51" t="s">
        <v>81</v>
      </c>
      <c r="I273" s="85" t="s">
        <v>82</v>
      </c>
      <c r="J273" s="86" t="s">
        <v>985</v>
      </c>
      <c r="K273" s="87" t="s">
        <v>986</v>
      </c>
      <c r="L273" s="51" t="s">
        <v>83</v>
      </c>
      <c r="M273" s="46" t="s">
        <v>84</v>
      </c>
      <c r="N273" s="48" t="s">
        <v>688</v>
      </c>
      <c r="O273" s="65" t="s">
        <v>704</v>
      </c>
      <c r="P273" s="48" t="s">
        <v>816</v>
      </c>
      <c r="Q273" s="48" t="s">
        <v>3240</v>
      </c>
      <c r="R273" s="48" t="s">
        <v>117</v>
      </c>
      <c r="S273" s="48" t="s">
        <v>3241</v>
      </c>
      <c r="T273" s="46" t="s">
        <v>3242</v>
      </c>
    </row>
    <row r="274" spans="2:20" x14ac:dyDescent="0.25">
      <c r="C274" s="47" t="s">
        <v>816</v>
      </c>
      <c r="D274" s="48" t="s">
        <v>3270</v>
      </c>
      <c r="E274" s="48" t="s">
        <v>3262</v>
      </c>
      <c r="F274" s="48" t="s">
        <v>108</v>
      </c>
      <c r="G274" s="50">
        <v>29680000</v>
      </c>
      <c r="H274" s="51" t="s">
        <v>81</v>
      </c>
      <c r="I274" s="85" t="s">
        <v>82</v>
      </c>
      <c r="J274" s="86" t="s">
        <v>3271</v>
      </c>
      <c r="K274" s="87" t="s">
        <v>3272</v>
      </c>
      <c r="L274" s="51" t="s">
        <v>83</v>
      </c>
      <c r="M274" s="46" t="s">
        <v>84</v>
      </c>
      <c r="N274" s="48" t="s">
        <v>688</v>
      </c>
      <c r="O274" s="65" t="s">
        <v>704</v>
      </c>
      <c r="P274" s="48" t="s">
        <v>816</v>
      </c>
      <c r="Q274" s="48" t="s">
        <v>3270</v>
      </c>
      <c r="R274" s="48" t="s">
        <v>117</v>
      </c>
      <c r="S274" s="48" t="s">
        <v>3273</v>
      </c>
      <c r="T274" s="46" t="s">
        <v>3274</v>
      </c>
    </row>
    <row r="275" spans="2:20" x14ac:dyDescent="0.25">
      <c r="C275" s="47" t="s">
        <v>816</v>
      </c>
      <c r="D275" s="48" t="s">
        <v>3275</v>
      </c>
      <c r="E275" s="48" t="s">
        <v>3262</v>
      </c>
      <c r="F275" s="48" t="s">
        <v>108</v>
      </c>
      <c r="G275" s="50">
        <v>39200000</v>
      </c>
      <c r="H275" s="51" t="s">
        <v>81</v>
      </c>
      <c r="I275" s="85" t="s">
        <v>82</v>
      </c>
      <c r="J275" s="86" t="s">
        <v>3276</v>
      </c>
      <c r="K275" s="87" t="s">
        <v>3277</v>
      </c>
      <c r="L275" s="51" t="s">
        <v>83</v>
      </c>
      <c r="M275" s="46" t="s">
        <v>84</v>
      </c>
      <c r="N275" s="48" t="s">
        <v>688</v>
      </c>
      <c r="O275" s="65" t="s">
        <v>704</v>
      </c>
      <c r="P275" s="48" t="s">
        <v>816</v>
      </c>
      <c r="Q275" s="48" t="s">
        <v>3275</v>
      </c>
      <c r="R275" s="48" t="s">
        <v>117</v>
      </c>
      <c r="S275" s="48" t="s">
        <v>3278</v>
      </c>
      <c r="T275" s="46" t="s">
        <v>3279</v>
      </c>
    </row>
    <row r="276" spans="2:20" x14ac:dyDescent="0.25">
      <c r="C276" s="47" t="s">
        <v>816</v>
      </c>
      <c r="D276" s="48" t="s">
        <v>3280</v>
      </c>
      <c r="E276" s="48" t="s">
        <v>3262</v>
      </c>
      <c r="F276" s="48" t="s">
        <v>108</v>
      </c>
      <c r="G276" s="50">
        <v>32050200</v>
      </c>
      <c r="H276" s="51" t="s">
        <v>81</v>
      </c>
      <c r="I276" s="85" t="s">
        <v>82</v>
      </c>
      <c r="J276" s="86" t="s">
        <v>3281</v>
      </c>
      <c r="K276" s="87" t="s">
        <v>3282</v>
      </c>
      <c r="L276" s="51" t="s">
        <v>83</v>
      </c>
      <c r="M276" s="46" t="s">
        <v>84</v>
      </c>
      <c r="N276" s="48" t="s">
        <v>688</v>
      </c>
      <c r="O276" s="65" t="s">
        <v>704</v>
      </c>
      <c r="P276" s="48" t="s">
        <v>816</v>
      </c>
      <c r="Q276" s="48" t="s">
        <v>3280</v>
      </c>
      <c r="R276" s="48" t="s">
        <v>117</v>
      </c>
      <c r="S276" s="48" t="s">
        <v>3283</v>
      </c>
      <c r="T276" s="46" t="s">
        <v>3284</v>
      </c>
    </row>
    <row r="277" spans="2:20" x14ac:dyDescent="0.25">
      <c r="C277" s="47" t="s">
        <v>816</v>
      </c>
      <c r="D277" s="48" t="s">
        <v>3285</v>
      </c>
      <c r="E277" s="48" t="s">
        <v>3262</v>
      </c>
      <c r="F277" s="48" t="s">
        <v>108</v>
      </c>
      <c r="G277" s="50">
        <v>18952000</v>
      </c>
      <c r="H277" s="51" t="s">
        <v>81</v>
      </c>
      <c r="I277" s="85" t="s">
        <v>82</v>
      </c>
      <c r="J277" s="86" t="s">
        <v>3286</v>
      </c>
      <c r="K277" s="87" t="s">
        <v>3287</v>
      </c>
      <c r="L277" s="51" t="s">
        <v>83</v>
      </c>
      <c r="M277" s="46" t="s">
        <v>84</v>
      </c>
      <c r="N277" s="48" t="s">
        <v>688</v>
      </c>
      <c r="O277" s="65" t="s">
        <v>704</v>
      </c>
      <c r="P277" s="48" t="s">
        <v>816</v>
      </c>
      <c r="Q277" s="48" t="s">
        <v>3285</v>
      </c>
      <c r="R277" s="48" t="s">
        <v>117</v>
      </c>
      <c r="S277" s="48" t="s">
        <v>3288</v>
      </c>
      <c r="T277" s="46" t="s">
        <v>3289</v>
      </c>
    </row>
    <row r="278" spans="2:20" x14ac:dyDescent="0.25">
      <c r="C278" s="47" t="s">
        <v>816</v>
      </c>
      <c r="D278" s="48" t="s">
        <v>3323</v>
      </c>
      <c r="E278" s="48" t="s">
        <v>3312</v>
      </c>
      <c r="F278" s="48" t="s">
        <v>108</v>
      </c>
      <c r="G278" s="50">
        <v>31874100</v>
      </c>
      <c r="H278" s="51" t="s">
        <v>81</v>
      </c>
      <c r="I278" s="85" t="s">
        <v>82</v>
      </c>
      <c r="J278" s="86" t="s">
        <v>3324</v>
      </c>
      <c r="K278" s="87" t="s">
        <v>3325</v>
      </c>
      <c r="L278" s="51" t="s">
        <v>83</v>
      </c>
      <c r="M278" s="46" t="s">
        <v>84</v>
      </c>
      <c r="N278" s="48" t="s">
        <v>688</v>
      </c>
      <c r="O278" s="65" t="s">
        <v>704</v>
      </c>
      <c r="P278" s="48" t="s">
        <v>816</v>
      </c>
      <c r="Q278" s="48" t="s">
        <v>3323</v>
      </c>
      <c r="R278" s="48" t="s">
        <v>117</v>
      </c>
      <c r="S278" s="48" t="s">
        <v>3326</v>
      </c>
      <c r="T278" s="46" t="s">
        <v>3327</v>
      </c>
    </row>
    <row r="279" spans="2:20" x14ac:dyDescent="0.25">
      <c r="C279" s="47" t="s">
        <v>813</v>
      </c>
      <c r="D279" s="48" t="s">
        <v>711</v>
      </c>
      <c r="E279" s="48" t="s">
        <v>2227</v>
      </c>
      <c r="F279" s="48" t="s">
        <v>108</v>
      </c>
      <c r="G279" s="50">
        <v>-4257330</v>
      </c>
      <c r="H279" s="51" t="s">
        <v>81</v>
      </c>
      <c r="I279" s="85" t="s">
        <v>82</v>
      </c>
      <c r="J279" s="86" t="s">
        <v>945</v>
      </c>
      <c r="K279" s="87" t="s">
        <v>946</v>
      </c>
      <c r="L279" s="51" t="s">
        <v>83</v>
      </c>
      <c r="M279" s="46" t="s">
        <v>84</v>
      </c>
      <c r="N279" s="48" t="s">
        <v>688</v>
      </c>
      <c r="O279" s="65" t="s">
        <v>704</v>
      </c>
      <c r="P279" s="48" t="s">
        <v>816</v>
      </c>
      <c r="Q279" s="48" t="s">
        <v>944</v>
      </c>
      <c r="R279" s="48" t="s">
        <v>117</v>
      </c>
      <c r="S279" s="48" t="s">
        <v>947</v>
      </c>
      <c r="T279" s="46" t="s">
        <v>819</v>
      </c>
    </row>
    <row r="280" spans="2:20" x14ac:dyDescent="0.25">
      <c r="C280" s="47" t="s">
        <v>813</v>
      </c>
      <c r="D280" s="48" t="s">
        <v>787</v>
      </c>
      <c r="E280" s="48" t="s">
        <v>2895</v>
      </c>
      <c r="F280" s="48" t="s">
        <v>720</v>
      </c>
      <c r="G280" s="50">
        <v>-1</v>
      </c>
      <c r="H280" s="51" t="s">
        <v>81</v>
      </c>
      <c r="I280" s="85" t="s">
        <v>82</v>
      </c>
      <c r="J280" s="86" t="s">
        <v>430</v>
      </c>
      <c r="K280" s="87" t="s">
        <v>431</v>
      </c>
      <c r="L280" s="51" t="s">
        <v>83</v>
      </c>
      <c r="M280" s="46" t="s">
        <v>84</v>
      </c>
      <c r="N280" s="48" t="s">
        <v>688</v>
      </c>
      <c r="O280" s="65" t="s">
        <v>704</v>
      </c>
      <c r="P280" s="48" t="s">
        <v>816</v>
      </c>
      <c r="Q280" s="48" t="s">
        <v>1559</v>
      </c>
      <c r="R280" s="48" t="s">
        <v>117</v>
      </c>
      <c r="S280" s="48" t="s">
        <v>434</v>
      </c>
      <c r="T280" s="46" t="s">
        <v>2909</v>
      </c>
    </row>
    <row r="281" spans="2:20" x14ac:dyDescent="0.25">
      <c r="C281" s="47" t="s">
        <v>813</v>
      </c>
      <c r="D281" s="48" t="s">
        <v>787</v>
      </c>
      <c r="E281" s="48" t="s">
        <v>2895</v>
      </c>
      <c r="F281" s="48" t="s">
        <v>710</v>
      </c>
      <c r="G281" s="50">
        <v>-3</v>
      </c>
      <c r="H281" s="51" t="s">
        <v>81</v>
      </c>
      <c r="I281" s="85" t="s">
        <v>82</v>
      </c>
      <c r="J281" s="86" t="s">
        <v>945</v>
      </c>
      <c r="K281" s="87" t="s">
        <v>946</v>
      </c>
      <c r="L281" s="51" t="s">
        <v>83</v>
      </c>
      <c r="M281" s="46" t="s">
        <v>84</v>
      </c>
      <c r="N281" s="48" t="s">
        <v>688</v>
      </c>
      <c r="O281" s="65" t="s">
        <v>704</v>
      </c>
      <c r="P281" s="48" t="s">
        <v>816</v>
      </c>
      <c r="Q281" s="48" t="s">
        <v>944</v>
      </c>
      <c r="R281" s="48" t="s">
        <v>117</v>
      </c>
      <c r="S281" s="48" t="s">
        <v>947</v>
      </c>
      <c r="T281" s="46" t="s">
        <v>2909</v>
      </c>
    </row>
    <row r="282" spans="2:20" x14ac:dyDescent="0.25">
      <c r="C282" s="47" t="s">
        <v>813</v>
      </c>
      <c r="D282" s="48" t="s">
        <v>788</v>
      </c>
      <c r="E282" s="48" t="s">
        <v>3086</v>
      </c>
      <c r="F282" s="48" t="s">
        <v>108</v>
      </c>
      <c r="G282" s="50">
        <v>-70000000</v>
      </c>
      <c r="H282" s="51" t="s">
        <v>81</v>
      </c>
      <c r="I282" s="85" t="s">
        <v>82</v>
      </c>
      <c r="J282" s="86" t="s">
        <v>1796</v>
      </c>
      <c r="K282" s="87" t="s">
        <v>1797</v>
      </c>
      <c r="L282" s="51" t="s">
        <v>83</v>
      </c>
      <c r="M282" s="46" t="s">
        <v>84</v>
      </c>
      <c r="N282" s="48" t="s">
        <v>688</v>
      </c>
      <c r="O282" s="65" t="s">
        <v>704</v>
      </c>
      <c r="P282" s="48" t="s">
        <v>816</v>
      </c>
      <c r="Q282" s="48" t="s">
        <v>2318</v>
      </c>
      <c r="R282" s="48" t="s">
        <v>117</v>
      </c>
      <c r="S282" s="48" t="s">
        <v>2319</v>
      </c>
      <c r="T282" s="46" t="s">
        <v>3094</v>
      </c>
    </row>
    <row r="283" spans="2:20" x14ac:dyDescent="0.25">
      <c r="B283" s="45" t="s">
        <v>3429</v>
      </c>
      <c r="C283" s="47" t="s">
        <v>115</v>
      </c>
      <c r="D283" s="48" t="s">
        <v>770</v>
      </c>
      <c r="E283" s="48" t="s">
        <v>79</v>
      </c>
      <c r="F283" s="48" t="s">
        <v>108</v>
      </c>
      <c r="G283" s="50">
        <v>3083820</v>
      </c>
      <c r="H283" s="51" t="s">
        <v>87</v>
      </c>
      <c r="I283" s="46" t="s">
        <v>88</v>
      </c>
      <c r="J283" s="51" t="s">
        <v>767</v>
      </c>
      <c r="K283" s="56" t="s">
        <v>768</v>
      </c>
      <c r="L283" s="51" t="s">
        <v>83</v>
      </c>
      <c r="M283" s="46" t="s">
        <v>84</v>
      </c>
      <c r="N283" s="48" t="s">
        <v>688</v>
      </c>
      <c r="O283" s="65" t="s">
        <v>796</v>
      </c>
      <c r="P283" s="48" t="s">
        <v>115</v>
      </c>
      <c r="Q283" s="48" t="s">
        <v>770</v>
      </c>
      <c r="R283" s="48" t="s">
        <v>117</v>
      </c>
      <c r="S283" s="48" t="s">
        <v>771</v>
      </c>
      <c r="T283" s="46" t="s">
        <v>857</v>
      </c>
    </row>
    <row r="284" spans="2:20" x14ac:dyDescent="0.25">
      <c r="B284" s="45" t="s">
        <v>3429</v>
      </c>
      <c r="C284" s="47" t="s">
        <v>115</v>
      </c>
      <c r="D284" s="48" t="s">
        <v>681</v>
      </c>
      <c r="E284" s="48" t="s">
        <v>79</v>
      </c>
      <c r="F284" s="48" t="s">
        <v>108</v>
      </c>
      <c r="G284" s="50">
        <v>4997247</v>
      </c>
      <c r="H284" s="51" t="s">
        <v>87</v>
      </c>
      <c r="I284" s="46" t="s">
        <v>88</v>
      </c>
      <c r="J284" s="51" t="s">
        <v>678</v>
      </c>
      <c r="K284" s="56" t="s">
        <v>679</v>
      </c>
      <c r="L284" s="51" t="s">
        <v>83</v>
      </c>
      <c r="M284" s="46" t="s">
        <v>84</v>
      </c>
      <c r="N284" s="48" t="s">
        <v>688</v>
      </c>
      <c r="O284" s="65" t="s">
        <v>796</v>
      </c>
      <c r="P284" s="48" t="s">
        <v>115</v>
      </c>
      <c r="Q284" s="48" t="s">
        <v>681</v>
      </c>
      <c r="R284" s="48" t="s">
        <v>117</v>
      </c>
      <c r="S284" s="48" t="s">
        <v>682</v>
      </c>
      <c r="T284" s="46" t="s">
        <v>797</v>
      </c>
    </row>
    <row r="285" spans="2:20" x14ac:dyDescent="0.25">
      <c r="B285" s="45" t="s">
        <v>3429</v>
      </c>
      <c r="C285" s="47" t="s">
        <v>115</v>
      </c>
      <c r="D285" s="48" t="s">
        <v>527</v>
      </c>
      <c r="E285" s="48" t="s">
        <v>79</v>
      </c>
      <c r="F285" s="48" t="s">
        <v>108</v>
      </c>
      <c r="G285" s="50">
        <v>7387001</v>
      </c>
      <c r="H285" s="51" t="s">
        <v>87</v>
      </c>
      <c r="I285" s="46" t="s">
        <v>88</v>
      </c>
      <c r="J285" s="51" t="s">
        <v>524</v>
      </c>
      <c r="K285" s="56" t="s">
        <v>525</v>
      </c>
      <c r="L285" s="51" t="s">
        <v>83</v>
      </c>
      <c r="M285" s="46" t="s">
        <v>84</v>
      </c>
      <c r="N285" s="48" t="s">
        <v>688</v>
      </c>
      <c r="O285" s="65" t="s">
        <v>796</v>
      </c>
      <c r="P285" s="48" t="s">
        <v>115</v>
      </c>
      <c r="Q285" s="48" t="s">
        <v>527</v>
      </c>
      <c r="R285" s="48" t="s">
        <v>117</v>
      </c>
      <c r="S285" s="48" t="s">
        <v>528</v>
      </c>
      <c r="T285" s="46" t="s">
        <v>797</v>
      </c>
    </row>
    <row r="286" spans="2:20" x14ac:dyDescent="0.25">
      <c r="B286" s="45" t="s">
        <v>3429</v>
      </c>
      <c r="C286" s="47" t="s">
        <v>115</v>
      </c>
      <c r="D286" s="48" t="s">
        <v>776</v>
      </c>
      <c r="E286" s="48" t="s">
        <v>79</v>
      </c>
      <c r="F286" s="48" t="s">
        <v>108</v>
      </c>
      <c r="G286" s="50">
        <v>6466893</v>
      </c>
      <c r="H286" s="51" t="s">
        <v>87</v>
      </c>
      <c r="I286" s="46" t="s">
        <v>88</v>
      </c>
      <c r="J286" s="51" t="s">
        <v>773</v>
      </c>
      <c r="K286" s="56" t="s">
        <v>774</v>
      </c>
      <c r="L286" s="51" t="s">
        <v>83</v>
      </c>
      <c r="M286" s="46" t="s">
        <v>84</v>
      </c>
      <c r="N286" s="48" t="s">
        <v>688</v>
      </c>
      <c r="O286" s="65" t="s">
        <v>796</v>
      </c>
      <c r="P286" s="48" t="s">
        <v>115</v>
      </c>
      <c r="Q286" s="48" t="s">
        <v>776</v>
      </c>
      <c r="R286" s="48" t="s">
        <v>117</v>
      </c>
      <c r="S286" s="48" t="s">
        <v>777</v>
      </c>
      <c r="T286" s="46" t="s">
        <v>919</v>
      </c>
    </row>
    <row r="287" spans="2:20" x14ac:dyDescent="0.25">
      <c r="B287" s="45" t="s">
        <v>3429</v>
      </c>
      <c r="C287" s="47" t="s">
        <v>115</v>
      </c>
      <c r="D287" s="48" t="s">
        <v>511</v>
      </c>
      <c r="E287" s="48" t="s">
        <v>79</v>
      </c>
      <c r="F287" s="48" t="s">
        <v>108</v>
      </c>
      <c r="G287" s="50">
        <v>28271338</v>
      </c>
      <c r="H287" s="51" t="s">
        <v>87</v>
      </c>
      <c r="I287" s="46" t="s">
        <v>88</v>
      </c>
      <c r="J287" s="51" t="s">
        <v>499</v>
      </c>
      <c r="K287" s="56" t="s">
        <v>500</v>
      </c>
      <c r="L287" s="51" t="s">
        <v>83</v>
      </c>
      <c r="M287" s="46" t="s">
        <v>84</v>
      </c>
      <c r="N287" s="48" t="s">
        <v>688</v>
      </c>
      <c r="O287" s="65" t="s">
        <v>796</v>
      </c>
      <c r="P287" s="48" t="s">
        <v>115</v>
      </c>
      <c r="Q287" s="48" t="s">
        <v>511</v>
      </c>
      <c r="R287" s="48" t="s">
        <v>117</v>
      </c>
      <c r="S287" s="48" t="s">
        <v>512</v>
      </c>
      <c r="T287" s="46" t="s">
        <v>797</v>
      </c>
    </row>
    <row r="288" spans="2:20" x14ac:dyDescent="0.25">
      <c r="B288" s="45" t="s">
        <v>3429</v>
      </c>
      <c r="C288" s="47" t="s">
        <v>115</v>
      </c>
      <c r="D288" s="48" t="s">
        <v>616</v>
      </c>
      <c r="E288" s="48" t="s">
        <v>79</v>
      </c>
      <c r="F288" s="48" t="s">
        <v>108</v>
      </c>
      <c r="G288" s="50">
        <v>11975000</v>
      </c>
      <c r="H288" s="51" t="s">
        <v>87</v>
      </c>
      <c r="I288" s="46" t="s">
        <v>88</v>
      </c>
      <c r="J288" s="51" t="s">
        <v>613</v>
      </c>
      <c r="K288" s="56" t="s">
        <v>614</v>
      </c>
      <c r="L288" s="51" t="s">
        <v>83</v>
      </c>
      <c r="M288" s="46" t="s">
        <v>84</v>
      </c>
      <c r="N288" s="48" t="s">
        <v>688</v>
      </c>
      <c r="O288" s="65" t="s">
        <v>796</v>
      </c>
      <c r="P288" s="48" t="s">
        <v>115</v>
      </c>
      <c r="Q288" s="48" t="s">
        <v>616</v>
      </c>
      <c r="R288" s="48" t="s">
        <v>117</v>
      </c>
      <c r="S288" s="48" t="s">
        <v>617</v>
      </c>
      <c r="T288" s="46" t="s">
        <v>797</v>
      </c>
    </row>
    <row r="289" spans="2:20" x14ac:dyDescent="0.25">
      <c r="B289" s="45" t="s">
        <v>3429</v>
      </c>
      <c r="C289" s="47" t="s">
        <v>115</v>
      </c>
      <c r="D289" s="48" t="s">
        <v>298</v>
      </c>
      <c r="E289" s="48" t="s">
        <v>79</v>
      </c>
      <c r="F289" s="48" t="s">
        <v>108</v>
      </c>
      <c r="G289" s="50">
        <v>8200000</v>
      </c>
      <c r="H289" s="51" t="s">
        <v>87</v>
      </c>
      <c r="I289" s="46" t="s">
        <v>88</v>
      </c>
      <c r="J289" s="51" t="s">
        <v>271</v>
      </c>
      <c r="K289" s="56" t="s">
        <v>272</v>
      </c>
      <c r="L289" s="51" t="s">
        <v>83</v>
      </c>
      <c r="M289" s="46" t="s">
        <v>84</v>
      </c>
      <c r="N289" s="48" t="s">
        <v>688</v>
      </c>
      <c r="O289" s="65" t="s">
        <v>695</v>
      </c>
      <c r="P289" s="48" t="s">
        <v>115</v>
      </c>
      <c r="Q289" s="48" t="s">
        <v>298</v>
      </c>
      <c r="R289" s="48" t="s">
        <v>117</v>
      </c>
      <c r="S289" s="48" t="s">
        <v>289</v>
      </c>
      <c r="T289" s="46" t="s">
        <v>696</v>
      </c>
    </row>
    <row r="290" spans="2:20" x14ac:dyDescent="0.25">
      <c r="B290" s="45" t="s">
        <v>3429</v>
      </c>
      <c r="C290" s="47" t="s">
        <v>115</v>
      </c>
      <c r="D290" s="48" t="s">
        <v>302</v>
      </c>
      <c r="E290" s="48" t="s">
        <v>79</v>
      </c>
      <c r="F290" s="48" t="s">
        <v>108</v>
      </c>
      <c r="G290" s="50">
        <v>8200000</v>
      </c>
      <c r="H290" s="51" t="s">
        <v>87</v>
      </c>
      <c r="I290" s="46" t="s">
        <v>88</v>
      </c>
      <c r="J290" s="51" t="s">
        <v>271</v>
      </c>
      <c r="K290" s="56" t="s">
        <v>272</v>
      </c>
      <c r="L290" s="51" t="s">
        <v>83</v>
      </c>
      <c r="M290" s="46" t="s">
        <v>84</v>
      </c>
      <c r="N290" s="48" t="s">
        <v>688</v>
      </c>
      <c r="O290" s="65" t="s">
        <v>695</v>
      </c>
      <c r="P290" s="48" t="s">
        <v>115</v>
      </c>
      <c r="Q290" s="48" t="s">
        <v>302</v>
      </c>
      <c r="R290" s="48" t="s">
        <v>117</v>
      </c>
      <c r="S290" s="48" t="s">
        <v>289</v>
      </c>
      <c r="T290" s="46" t="s">
        <v>779</v>
      </c>
    </row>
    <row r="291" spans="2:20" x14ac:dyDescent="0.25">
      <c r="B291" s="45" t="s">
        <v>3429</v>
      </c>
      <c r="C291" s="47" t="s">
        <v>115</v>
      </c>
      <c r="D291" s="48" t="s">
        <v>463</v>
      </c>
      <c r="E291" s="48" t="s">
        <v>79</v>
      </c>
      <c r="F291" s="48" t="s">
        <v>108</v>
      </c>
      <c r="G291" s="50">
        <v>2340736</v>
      </c>
      <c r="H291" s="51" t="s">
        <v>87</v>
      </c>
      <c r="I291" s="46" t="s">
        <v>88</v>
      </c>
      <c r="J291" s="51" t="s">
        <v>460</v>
      </c>
      <c r="K291" s="56" t="s">
        <v>461</v>
      </c>
      <c r="L291" s="51" t="s">
        <v>83</v>
      </c>
      <c r="M291" s="46" t="s">
        <v>84</v>
      </c>
      <c r="N291" s="48" t="s">
        <v>688</v>
      </c>
      <c r="O291" s="65" t="s">
        <v>796</v>
      </c>
      <c r="P291" s="48" t="s">
        <v>115</v>
      </c>
      <c r="Q291" s="48" t="s">
        <v>463</v>
      </c>
      <c r="R291" s="48" t="s">
        <v>117</v>
      </c>
      <c r="S291" s="48" t="s">
        <v>464</v>
      </c>
      <c r="T291" s="46" t="s">
        <v>797</v>
      </c>
    </row>
    <row r="292" spans="2:20" x14ac:dyDescent="0.25">
      <c r="B292" s="45" t="s">
        <v>3429</v>
      </c>
      <c r="C292" s="47" t="s">
        <v>115</v>
      </c>
      <c r="D292" s="48" t="s">
        <v>457</v>
      </c>
      <c r="E292" s="48" t="s">
        <v>79</v>
      </c>
      <c r="F292" s="48" t="s">
        <v>108</v>
      </c>
      <c r="G292" s="50">
        <v>5823839</v>
      </c>
      <c r="H292" s="51" t="s">
        <v>87</v>
      </c>
      <c r="I292" s="46" t="s">
        <v>88</v>
      </c>
      <c r="J292" s="51" t="s">
        <v>454</v>
      </c>
      <c r="K292" s="56" t="s">
        <v>455</v>
      </c>
      <c r="L292" s="51" t="s">
        <v>83</v>
      </c>
      <c r="M292" s="46" t="s">
        <v>84</v>
      </c>
      <c r="N292" s="48" t="s">
        <v>688</v>
      </c>
      <c r="O292" s="65" t="s">
        <v>796</v>
      </c>
      <c r="P292" s="48" t="s">
        <v>115</v>
      </c>
      <c r="Q292" s="48" t="s">
        <v>457</v>
      </c>
      <c r="R292" s="48" t="s">
        <v>117</v>
      </c>
      <c r="S292" s="48" t="s">
        <v>458</v>
      </c>
      <c r="T292" s="46" t="s">
        <v>797</v>
      </c>
    </row>
    <row r="293" spans="2:20" x14ac:dyDescent="0.25">
      <c r="B293" s="45" t="s">
        <v>3429</v>
      </c>
      <c r="C293" s="47" t="s">
        <v>115</v>
      </c>
      <c r="D293" s="48" t="s">
        <v>467</v>
      </c>
      <c r="E293" s="48" t="s">
        <v>79</v>
      </c>
      <c r="F293" s="48" t="s">
        <v>108</v>
      </c>
      <c r="G293" s="50">
        <v>1484821</v>
      </c>
      <c r="H293" s="51" t="s">
        <v>87</v>
      </c>
      <c r="I293" s="46" t="s">
        <v>88</v>
      </c>
      <c r="J293" s="51" t="s">
        <v>460</v>
      </c>
      <c r="K293" s="56" t="s">
        <v>461</v>
      </c>
      <c r="L293" s="51" t="s">
        <v>83</v>
      </c>
      <c r="M293" s="46" t="s">
        <v>84</v>
      </c>
      <c r="N293" s="48" t="s">
        <v>688</v>
      </c>
      <c r="O293" s="65" t="s">
        <v>796</v>
      </c>
      <c r="P293" s="48" t="s">
        <v>115</v>
      </c>
      <c r="Q293" s="48" t="s">
        <v>467</v>
      </c>
      <c r="R293" s="48" t="s">
        <v>117</v>
      </c>
      <c r="S293" s="48" t="s">
        <v>464</v>
      </c>
      <c r="T293" s="46" t="s">
        <v>797</v>
      </c>
    </row>
    <row r="294" spans="2:20" x14ac:dyDescent="0.25">
      <c r="B294" s="45" t="s">
        <v>3429</v>
      </c>
      <c r="C294" s="47" t="s">
        <v>115</v>
      </c>
      <c r="D294" s="48" t="s">
        <v>474</v>
      </c>
      <c r="E294" s="48" t="s">
        <v>79</v>
      </c>
      <c r="F294" s="48" t="s">
        <v>108</v>
      </c>
      <c r="G294" s="50">
        <v>3081700</v>
      </c>
      <c r="H294" s="51" t="s">
        <v>87</v>
      </c>
      <c r="I294" s="46" t="s">
        <v>88</v>
      </c>
      <c r="J294" s="51" t="s">
        <v>460</v>
      </c>
      <c r="K294" s="56" t="s">
        <v>461</v>
      </c>
      <c r="L294" s="51" t="s">
        <v>83</v>
      </c>
      <c r="M294" s="46" t="s">
        <v>84</v>
      </c>
      <c r="N294" s="48" t="s">
        <v>688</v>
      </c>
      <c r="O294" s="65" t="s">
        <v>796</v>
      </c>
      <c r="P294" s="48" t="s">
        <v>115</v>
      </c>
      <c r="Q294" s="48" t="s">
        <v>474</v>
      </c>
      <c r="R294" s="48" t="s">
        <v>117</v>
      </c>
      <c r="S294" s="48" t="s">
        <v>475</v>
      </c>
      <c r="T294" s="46" t="s">
        <v>797</v>
      </c>
    </row>
    <row r="295" spans="2:20" x14ac:dyDescent="0.25">
      <c r="B295" s="45" t="s">
        <v>3429</v>
      </c>
      <c r="C295" s="47" t="s">
        <v>115</v>
      </c>
      <c r="D295" s="48" t="s">
        <v>585</v>
      </c>
      <c r="E295" s="48" t="s">
        <v>79</v>
      </c>
      <c r="F295" s="48" t="s">
        <v>108</v>
      </c>
      <c r="G295" s="50">
        <v>482901</v>
      </c>
      <c r="H295" s="51" t="s">
        <v>87</v>
      </c>
      <c r="I295" s="46" t="s">
        <v>88</v>
      </c>
      <c r="J295" s="51" t="s">
        <v>582</v>
      </c>
      <c r="K295" s="56" t="s">
        <v>583</v>
      </c>
      <c r="L295" s="51" t="s">
        <v>83</v>
      </c>
      <c r="M295" s="46" t="s">
        <v>84</v>
      </c>
      <c r="N295" s="48" t="s">
        <v>688</v>
      </c>
      <c r="O295" s="65" t="s">
        <v>796</v>
      </c>
      <c r="P295" s="48" t="s">
        <v>115</v>
      </c>
      <c r="Q295" s="48" t="s">
        <v>585</v>
      </c>
      <c r="T295" s="46" t="s">
        <v>797</v>
      </c>
    </row>
    <row r="296" spans="2:20" x14ac:dyDescent="0.25">
      <c r="B296" s="45" t="s">
        <v>3429</v>
      </c>
      <c r="C296" s="47" t="s">
        <v>115</v>
      </c>
      <c r="D296" s="48" t="s">
        <v>728</v>
      </c>
      <c r="E296" s="48" t="s">
        <v>79</v>
      </c>
      <c r="F296" s="48" t="s">
        <v>108</v>
      </c>
      <c r="G296" s="50">
        <v>3083820</v>
      </c>
      <c r="H296" s="51" t="s">
        <v>87</v>
      </c>
      <c r="I296" s="46" t="s">
        <v>88</v>
      </c>
      <c r="J296" s="51" t="s">
        <v>724</v>
      </c>
      <c r="K296" s="56" t="s">
        <v>725</v>
      </c>
      <c r="L296" s="51" t="s">
        <v>83</v>
      </c>
      <c r="M296" s="46" t="s">
        <v>84</v>
      </c>
      <c r="N296" s="48" t="s">
        <v>688</v>
      </c>
      <c r="O296" s="65" t="s">
        <v>796</v>
      </c>
      <c r="P296" s="48" t="s">
        <v>115</v>
      </c>
      <c r="Q296" s="48" t="s">
        <v>728</v>
      </c>
      <c r="R296" s="48" t="s">
        <v>117</v>
      </c>
      <c r="S296" s="48" t="s">
        <v>729</v>
      </c>
      <c r="T296" s="46" t="s">
        <v>857</v>
      </c>
    </row>
    <row r="297" spans="2:20" x14ac:dyDescent="0.25">
      <c r="B297" s="45" t="s">
        <v>3429</v>
      </c>
      <c r="C297" s="47" t="s">
        <v>115</v>
      </c>
      <c r="D297" s="48" t="s">
        <v>734</v>
      </c>
      <c r="E297" s="48" t="s">
        <v>79</v>
      </c>
      <c r="F297" s="48" t="s">
        <v>108</v>
      </c>
      <c r="G297" s="50">
        <v>1850292</v>
      </c>
      <c r="H297" s="51" t="s">
        <v>87</v>
      </c>
      <c r="I297" s="46" t="s">
        <v>88</v>
      </c>
      <c r="J297" s="51" t="s">
        <v>731</v>
      </c>
      <c r="K297" s="56" t="s">
        <v>732</v>
      </c>
      <c r="L297" s="51" t="s">
        <v>83</v>
      </c>
      <c r="M297" s="46" t="s">
        <v>84</v>
      </c>
      <c r="N297" s="48" t="s">
        <v>688</v>
      </c>
      <c r="O297" s="65" t="s">
        <v>796</v>
      </c>
      <c r="P297" s="48" t="s">
        <v>115</v>
      </c>
      <c r="Q297" s="48" t="s">
        <v>734</v>
      </c>
      <c r="R297" s="48" t="s">
        <v>117</v>
      </c>
      <c r="S297" s="48" t="s">
        <v>735</v>
      </c>
      <c r="T297" s="46" t="s">
        <v>857</v>
      </c>
    </row>
    <row r="298" spans="2:20" x14ac:dyDescent="0.25">
      <c r="B298" s="45" t="s">
        <v>3429</v>
      </c>
      <c r="C298" s="47" t="s">
        <v>115</v>
      </c>
      <c r="D298" s="48" t="s">
        <v>740</v>
      </c>
      <c r="E298" s="48" t="s">
        <v>79</v>
      </c>
      <c r="F298" s="48" t="s">
        <v>108</v>
      </c>
      <c r="G298" s="50">
        <v>3083820</v>
      </c>
      <c r="H298" s="51" t="s">
        <v>87</v>
      </c>
      <c r="I298" s="46" t="s">
        <v>88</v>
      </c>
      <c r="J298" s="51" t="s">
        <v>737</v>
      </c>
      <c r="K298" s="56" t="s">
        <v>738</v>
      </c>
      <c r="L298" s="51" t="s">
        <v>83</v>
      </c>
      <c r="M298" s="46" t="s">
        <v>84</v>
      </c>
      <c r="N298" s="48" t="s">
        <v>688</v>
      </c>
      <c r="O298" s="65" t="s">
        <v>796</v>
      </c>
      <c r="P298" s="48" t="s">
        <v>115</v>
      </c>
      <c r="Q298" s="48" t="s">
        <v>740</v>
      </c>
      <c r="R298" s="48" t="s">
        <v>117</v>
      </c>
      <c r="S298" s="48" t="s">
        <v>741</v>
      </c>
      <c r="T298" s="46" t="s">
        <v>857</v>
      </c>
    </row>
    <row r="299" spans="2:20" x14ac:dyDescent="0.25">
      <c r="B299" s="45" t="s">
        <v>3429</v>
      </c>
      <c r="C299" s="47" t="s">
        <v>115</v>
      </c>
      <c r="D299" s="48" t="s">
        <v>746</v>
      </c>
      <c r="E299" s="48" t="s">
        <v>79</v>
      </c>
      <c r="F299" s="48" t="s">
        <v>108</v>
      </c>
      <c r="G299" s="50">
        <v>3083820</v>
      </c>
      <c r="H299" s="51" t="s">
        <v>87</v>
      </c>
      <c r="I299" s="46" t="s">
        <v>88</v>
      </c>
      <c r="J299" s="51" t="s">
        <v>743</v>
      </c>
      <c r="K299" s="56" t="s">
        <v>744</v>
      </c>
      <c r="L299" s="51" t="s">
        <v>83</v>
      </c>
      <c r="M299" s="46" t="s">
        <v>84</v>
      </c>
      <c r="N299" s="48" t="s">
        <v>688</v>
      </c>
      <c r="O299" s="65" t="s">
        <v>796</v>
      </c>
      <c r="P299" s="48" t="s">
        <v>115</v>
      </c>
      <c r="Q299" s="48" t="s">
        <v>746</v>
      </c>
      <c r="R299" s="48" t="s">
        <v>117</v>
      </c>
      <c r="S299" s="48" t="s">
        <v>747</v>
      </c>
      <c r="T299" s="46" t="s">
        <v>857</v>
      </c>
    </row>
    <row r="300" spans="2:20" x14ac:dyDescent="0.25">
      <c r="B300" s="45" t="s">
        <v>3429</v>
      </c>
      <c r="C300" s="47" t="s">
        <v>115</v>
      </c>
      <c r="D300" s="48" t="s">
        <v>752</v>
      </c>
      <c r="E300" s="48" t="s">
        <v>79</v>
      </c>
      <c r="F300" s="48" t="s">
        <v>108</v>
      </c>
      <c r="G300" s="50">
        <v>3083820</v>
      </c>
      <c r="H300" s="51" t="s">
        <v>87</v>
      </c>
      <c r="I300" s="46" t="s">
        <v>88</v>
      </c>
      <c r="J300" s="51" t="s">
        <v>749</v>
      </c>
      <c r="K300" s="56" t="s">
        <v>750</v>
      </c>
      <c r="L300" s="51" t="s">
        <v>83</v>
      </c>
      <c r="M300" s="46" t="s">
        <v>84</v>
      </c>
      <c r="N300" s="48" t="s">
        <v>688</v>
      </c>
      <c r="O300" s="65" t="s">
        <v>796</v>
      </c>
      <c r="P300" s="48" t="s">
        <v>115</v>
      </c>
      <c r="Q300" s="48" t="s">
        <v>752</v>
      </c>
      <c r="R300" s="48" t="s">
        <v>117</v>
      </c>
      <c r="S300" s="48" t="s">
        <v>753</v>
      </c>
      <c r="T300" s="46" t="s">
        <v>857</v>
      </c>
    </row>
    <row r="301" spans="2:20" x14ac:dyDescent="0.25">
      <c r="B301" s="45" t="s">
        <v>3429</v>
      </c>
      <c r="C301" s="47" t="s">
        <v>115</v>
      </c>
      <c r="D301" s="48" t="s">
        <v>764</v>
      </c>
      <c r="E301" s="48" t="s">
        <v>79</v>
      </c>
      <c r="F301" s="48" t="s">
        <v>108</v>
      </c>
      <c r="G301" s="50">
        <v>3083820</v>
      </c>
      <c r="H301" s="51" t="s">
        <v>87</v>
      </c>
      <c r="I301" s="46" t="s">
        <v>88</v>
      </c>
      <c r="J301" s="51" t="s">
        <v>761</v>
      </c>
      <c r="K301" s="56" t="s">
        <v>762</v>
      </c>
      <c r="L301" s="51" t="s">
        <v>83</v>
      </c>
      <c r="M301" s="46" t="s">
        <v>84</v>
      </c>
      <c r="N301" s="48" t="s">
        <v>688</v>
      </c>
      <c r="O301" s="65" t="s">
        <v>796</v>
      </c>
      <c r="P301" s="48" t="s">
        <v>115</v>
      </c>
      <c r="Q301" s="48" t="s">
        <v>764</v>
      </c>
      <c r="R301" s="48" t="s">
        <v>117</v>
      </c>
      <c r="S301" s="48" t="s">
        <v>765</v>
      </c>
      <c r="T301" s="46" t="s">
        <v>857</v>
      </c>
    </row>
    <row r="302" spans="2:20" x14ac:dyDescent="0.25">
      <c r="C302" s="47" t="s">
        <v>816</v>
      </c>
      <c r="D302" s="48" t="s">
        <v>853</v>
      </c>
      <c r="E302" s="48" t="s">
        <v>79</v>
      </c>
      <c r="F302" s="48" t="s">
        <v>108</v>
      </c>
      <c r="G302" s="50">
        <v>2987000</v>
      </c>
      <c r="H302" s="51" t="s">
        <v>87</v>
      </c>
      <c r="I302" s="46" t="s">
        <v>88</v>
      </c>
      <c r="J302" s="51" t="s">
        <v>854</v>
      </c>
      <c r="K302" s="56" t="s">
        <v>855</v>
      </c>
      <c r="L302" s="51" t="s">
        <v>83</v>
      </c>
      <c r="M302" s="46" t="s">
        <v>84</v>
      </c>
      <c r="N302" s="48" t="s">
        <v>688</v>
      </c>
      <c r="O302" s="65" t="s">
        <v>705</v>
      </c>
      <c r="P302" s="48" t="s">
        <v>816</v>
      </c>
      <c r="Q302" s="48" t="s">
        <v>853</v>
      </c>
      <c r="R302" s="48" t="s">
        <v>117</v>
      </c>
      <c r="S302" s="48" t="s">
        <v>856</v>
      </c>
      <c r="T302" s="46" t="s">
        <v>857</v>
      </c>
    </row>
    <row r="303" spans="2:20" x14ac:dyDescent="0.25">
      <c r="C303" s="47" t="s">
        <v>816</v>
      </c>
      <c r="D303" s="48" t="s">
        <v>858</v>
      </c>
      <c r="E303" s="48" t="s">
        <v>79</v>
      </c>
      <c r="F303" s="48" t="s">
        <v>108</v>
      </c>
      <c r="G303" s="50">
        <v>2987000</v>
      </c>
      <c r="H303" s="51" t="s">
        <v>87</v>
      </c>
      <c r="I303" s="46" t="s">
        <v>88</v>
      </c>
      <c r="J303" s="51" t="s">
        <v>859</v>
      </c>
      <c r="K303" s="56" t="s">
        <v>860</v>
      </c>
      <c r="L303" s="51" t="s">
        <v>83</v>
      </c>
      <c r="M303" s="46" t="s">
        <v>84</v>
      </c>
      <c r="N303" s="48" t="s">
        <v>688</v>
      </c>
      <c r="O303" s="65" t="s">
        <v>705</v>
      </c>
      <c r="P303" s="48" t="s">
        <v>816</v>
      </c>
      <c r="Q303" s="48" t="s">
        <v>858</v>
      </c>
      <c r="R303" s="48" t="s">
        <v>117</v>
      </c>
      <c r="S303" s="48" t="s">
        <v>861</v>
      </c>
      <c r="T303" s="46" t="s">
        <v>857</v>
      </c>
    </row>
    <row r="304" spans="2:20" x14ac:dyDescent="0.25">
      <c r="C304" s="47" t="s">
        <v>816</v>
      </c>
      <c r="D304" s="48" t="s">
        <v>862</v>
      </c>
      <c r="E304" s="48" t="s">
        <v>79</v>
      </c>
      <c r="F304" s="48" t="s">
        <v>108</v>
      </c>
      <c r="G304" s="50">
        <v>6585339</v>
      </c>
      <c r="H304" s="51" t="s">
        <v>87</v>
      </c>
      <c r="I304" s="46" t="s">
        <v>88</v>
      </c>
      <c r="J304" s="51" t="s">
        <v>863</v>
      </c>
      <c r="K304" s="56" t="s">
        <v>864</v>
      </c>
      <c r="L304" s="51" t="s">
        <v>83</v>
      </c>
      <c r="M304" s="46" t="s">
        <v>84</v>
      </c>
      <c r="N304" s="48" t="s">
        <v>688</v>
      </c>
      <c r="O304" s="65" t="s">
        <v>705</v>
      </c>
      <c r="P304" s="48" t="s">
        <v>816</v>
      </c>
      <c r="Q304" s="48" t="s">
        <v>862</v>
      </c>
      <c r="R304" s="48" t="s">
        <v>117</v>
      </c>
      <c r="S304" s="48" t="s">
        <v>865</v>
      </c>
      <c r="T304" s="46" t="s">
        <v>866</v>
      </c>
    </row>
    <row r="305" spans="3:20" x14ac:dyDescent="0.25">
      <c r="C305" s="47" t="s">
        <v>816</v>
      </c>
      <c r="D305" s="48" t="s">
        <v>867</v>
      </c>
      <c r="E305" s="48" t="s">
        <v>79</v>
      </c>
      <c r="F305" s="48" t="s">
        <v>108</v>
      </c>
      <c r="G305" s="50">
        <v>2987000</v>
      </c>
      <c r="H305" s="51" t="s">
        <v>87</v>
      </c>
      <c r="I305" s="46" t="s">
        <v>88</v>
      </c>
      <c r="J305" s="51" t="s">
        <v>868</v>
      </c>
      <c r="K305" s="56" t="s">
        <v>869</v>
      </c>
      <c r="L305" s="51" t="s">
        <v>83</v>
      </c>
      <c r="M305" s="46" t="s">
        <v>84</v>
      </c>
      <c r="N305" s="48" t="s">
        <v>688</v>
      </c>
      <c r="O305" s="65" t="s">
        <v>705</v>
      </c>
      <c r="P305" s="48" t="s">
        <v>816</v>
      </c>
      <c r="Q305" s="48" t="s">
        <v>867</v>
      </c>
      <c r="R305" s="48" t="s">
        <v>117</v>
      </c>
      <c r="S305" s="48" t="s">
        <v>870</v>
      </c>
      <c r="T305" s="46" t="s">
        <v>857</v>
      </c>
    </row>
    <row r="306" spans="3:20" x14ac:dyDescent="0.25">
      <c r="C306" s="47" t="s">
        <v>816</v>
      </c>
      <c r="D306" s="48" t="s">
        <v>871</v>
      </c>
      <c r="E306" s="48" t="s">
        <v>79</v>
      </c>
      <c r="F306" s="48" t="s">
        <v>108</v>
      </c>
      <c r="G306" s="50">
        <v>6186667</v>
      </c>
      <c r="H306" s="51" t="s">
        <v>87</v>
      </c>
      <c r="I306" s="46" t="s">
        <v>88</v>
      </c>
      <c r="J306" s="51" t="s">
        <v>872</v>
      </c>
      <c r="K306" s="56" t="s">
        <v>873</v>
      </c>
      <c r="L306" s="51" t="s">
        <v>83</v>
      </c>
      <c r="M306" s="46" t="s">
        <v>84</v>
      </c>
      <c r="N306" s="48" t="s">
        <v>688</v>
      </c>
      <c r="O306" s="65" t="s">
        <v>705</v>
      </c>
      <c r="P306" s="48" t="s">
        <v>816</v>
      </c>
      <c r="Q306" s="48" t="s">
        <v>871</v>
      </c>
      <c r="R306" s="48" t="s">
        <v>117</v>
      </c>
      <c r="S306" s="48" t="s">
        <v>874</v>
      </c>
      <c r="T306" s="46" t="s">
        <v>875</v>
      </c>
    </row>
    <row r="307" spans="3:20" x14ac:dyDescent="0.25">
      <c r="C307" s="47" t="s">
        <v>816</v>
      </c>
      <c r="D307" s="48" t="s">
        <v>876</v>
      </c>
      <c r="E307" s="48" t="s">
        <v>79</v>
      </c>
      <c r="F307" s="48" t="s">
        <v>108</v>
      </c>
      <c r="G307" s="50">
        <v>2987000</v>
      </c>
      <c r="H307" s="51" t="s">
        <v>87</v>
      </c>
      <c r="I307" s="46" t="s">
        <v>88</v>
      </c>
      <c r="J307" s="51" t="s">
        <v>877</v>
      </c>
      <c r="K307" s="56" t="s">
        <v>878</v>
      </c>
      <c r="L307" s="51" t="s">
        <v>83</v>
      </c>
      <c r="M307" s="46" t="s">
        <v>84</v>
      </c>
      <c r="N307" s="48" t="s">
        <v>688</v>
      </c>
      <c r="O307" s="65" t="s">
        <v>705</v>
      </c>
      <c r="P307" s="48" t="s">
        <v>816</v>
      </c>
      <c r="Q307" s="48" t="s">
        <v>876</v>
      </c>
      <c r="R307" s="48" t="s">
        <v>117</v>
      </c>
      <c r="S307" s="48" t="s">
        <v>879</v>
      </c>
      <c r="T307" s="46" t="s">
        <v>857</v>
      </c>
    </row>
    <row r="308" spans="3:20" x14ac:dyDescent="0.25">
      <c r="C308" s="47" t="s">
        <v>816</v>
      </c>
      <c r="D308" s="48" t="s">
        <v>817</v>
      </c>
      <c r="E308" s="48" t="s">
        <v>79</v>
      </c>
      <c r="F308" s="48" t="s">
        <v>108</v>
      </c>
      <c r="G308" s="50">
        <v>2987000</v>
      </c>
      <c r="H308" s="51" t="s">
        <v>87</v>
      </c>
      <c r="I308" s="46" t="s">
        <v>88</v>
      </c>
      <c r="J308" s="51" t="s">
        <v>814</v>
      </c>
      <c r="K308" s="56" t="s">
        <v>815</v>
      </c>
      <c r="L308" s="51" t="s">
        <v>83</v>
      </c>
      <c r="M308" s="46" t="s">
        <v>84</v>
      </c>
      <c r="N308" s="48" t="s">
        <v>688</v>
      </c>
      <c r="O308" s="65" t="s">
        <v>705</v>
      </c>
      <c r="P308" s="48" t="s">
        <v>816</v>
      </c>
      <c r="Q308" s="48" t="s">
        <v>817</v>
      </c>
      <c r="R308" s="48" t="s">
        <v>117</v>
      </c>
      <c r="S308" s="48" t="s">
        <v>818</v>
      </c>
      <c r="T308" s="46" t="s">
        <v>857</v>
      </c>
    </row>
    <row r="309" spans="3:20" x14ac:dyDescent="0.25">
      <c r="C309" s="47" t="s">
        <v>816</v>
      </c>
      <c r="D309" s="48" t="s">
        <v>880</v>
      </c>
      <c r="E309" s="48" t="s">
        <v>79</v>
      </c>
      <c r="F309" s="48" t="s">
        <v>108</v>
      </c>
      <c r="G309" s="50">
        <v>2987000</v>
      </c>
      <c r="H309" s="51" t="s">
        <v>87</v>
      </c>
      <c r="I309" s="46" t="s">
        <v>88</v>
      </c>
      <c r="J309" s="51" t="s">
        <v>881</v>
      </c>
      <c r="K309" s="56" t="s">
        <v>882</v>
      </c>
      <c r="L309" s="51" t="s">
        <v>83</v>
      </c>
      <c r="M309" s="46" t="s">
        <v>84</v>
      </c>
      <c r="N309" s="48" t="s">
        <v>688</v>
      </c>
      <c r="O309" s="65" t="s">
        <v>705</v>
      </c>
      <c r="P309" s="48" t="s">
        <v>816</v>
      </c>
      <c r="Q309" s="48" t="s">
        <v>880</v>
      </c>
      <c r="R309" s="48" t="s">
        <v>117</v>
      </c>
      <c r="S309" s="48" t="s">
        <v>883</v>
      </c>
      <c r="T309" s="46" t="s">
        <v>857</v>
      </c>
    </row>
    <row r="310" spans="3:20" x14ac:dyDescent="0.25">
      <c r="C310" s="47" t="s">
        <v>816</v>
      </c>
      <c r="D310" s="48" t="s">
        <v>884</v>
      </c>
      <c r="E310" s="48" t="s">
        <v>79</v>
      </c>
      <c r="F310" s="48" t="s">
        <v>108</v>
      </c>
      <c r="G310" s="50">
        <v>2987000</v>
      </c>
      <c r="H310" s="51" t="s">
        <v>87</v>
      </c>
      <c r="I310" s="46" t="s">
        <v>88</v>
      </c>
      <c r="J310" s="51" t="s">
        <v>885</v>
      </c>
      <c r="K310" s="56" t="s">
        <v>886</v>
      </c>
      <c r="L310" s="51" t="s">
        <v>83</v>
      </c>
      <c r="M310" s="46" t="s">
        <v>84</v>
      </c>
      <c r="N310" s="48" t="s">
        <v>688</v>
      </c>
      <c r="O310" s="65" t="s">
        <v>705</v>
      </c>
      <c r="P310" s="48" t="s">
        <v>816</v>
      </c>
      <c r="Q310" s="48" t="s">
        <v>884</v>
      </c>
      <c r="R310" s="48" t="s">
        <v>117</v>
      </c>
      <c r="S310" s="48" t="s">
        <v>887</v>
      </c>
      <c r="T310" s="46" t="s">
        <v>857</v>
      </c>
    </row>
    <row r="311" spans="3:20" x14ac:dyDescent="0.25">
      <c r="C311" s="47" t="s">
        <v>816</v>
      </c>
      <c r="D311" s="48" t="s">
        <v>888</v>
      </c>
      <c r="E311" s="48" t="s">
        <v>79</v>
      </c>
      <c r="F311" s="48" t="s">
        <v>108</v>
      </c>
      <c r="G311" s="50">
        <v>2987000</v>
      </c>
      <c r="H311" s="51" t="s">
        <v>87</v>
      </c>
      <c r="I311" s="46" t="s">
        <v>88</v>
      </c>
      <c r="J311" s="51" t="s">
        <v>889</v>
      </c>
      <c r="K311" s="56" t="s">
        <v>890</v>
      </c>
      <c r="L311" s="51" t="s">
        <v>83</v>
      </c>
      <c r="M311" s="46" t="s">
        <v>84</v>
      </c>
      <c r="N311" s="48" t="s">
        <v>688</v>
      </c>
      <c r="O311" s="65" t="s">
        <v>705</v>
      </c>
      <c r="P311" s="48" t="s">
        <v>816</v>
      </c>
      <c r="Q311" s="48" t="s">
        <v>888</v>
      </c>
      <c r="R311" s="48" t="s">
        <v>117</v>
      </c>
      <c r="S311" s="48" t="s">
        <v>891</v>
      </c>
      <c r="T311" s="46" t="s">
        <v>857</v>
      </c>
    </row>
    <row r="312" spans="3:20" x14ac:dyDescent="0.25">
      <c r="C312" s="47" t="s">
        <v>816</v>
      </c>
      <c r="D312" s="48" t="s">
        <v>892</v>
      </c>
      <c r="E312" s="48" t="s">
        <v>79</v>
      </c>
      <c r="F312" s="48" t="s">
        <v>108</v>
      </c>
      <c r="G312" s="50">
        <v>2987000</v>
      </c>
      <c r="H312" s="51" t="s">
        <v>87</v>
      </c>
      <c r="I312" s="46" t="s">
        <v>88</v>
      </c>
      <c r="J312" s="51" t="s">
        <v>724</v>
      </c>
      <c r="K312" s="56" t="s">
        <v>725</v>
      </c>
      <c r="L312" s="51" t="s">
        <v>83</v>
      </c>
      <c r="M312" s="46" t="s">
        <v>84</v>
      </c>
      <c r="N312" s="48" t="s">
        <v>688</v>
      </c>
      <c r="O312" s="65" t="s">
        <v>705</v>
      </c>
      <c r="P312" s="48" t="s">
        <v>816</v>
      </c>
      <c r="Q312" s="48" t="s">
        <v>892</v>
      </c>
      <c r="R312" s="48" t="s">
        <v>117</v>
      </c>
      <c r="S312" s="48" t="s">
        <v>893</v>
      </c>
      <c r="T312" s="46" t="s">
        <v>857</v>
      </c>
    </row>
    <row r="313" spans="3:20" x14ac:dyDescent="0.25">
      <c r="C313" s="47" t="s">
        <v>816</v>
      </c>
      <c r="D313" s="48" t="s">
        <v>894</v>
      </c>
      <c r="E313" s="48" t="s">
        <v>79</v>
      </c>
      <c r="F313" s="48" t="s">
        <v>108</v>
      </c>
      <c r="G313" s="50">
        <v>2987000</v>
      </c>
      <c r="H313" s="51" t="s">
        <v>87</v>
      </c>
      <c r="I313" s="46" t="s">
        <v>88</v>
      </c>
      <c r="J313" s="51" t="s">
        <v>895</v>
      </c>
      <c r="K313" s="56" t="s">
        <v>896</v>
      </c>
      <c r="L313" s="51" t="s">
        <v>83</v>
      </c>
      <c r="M313" s="46" t="s">
        <v>84</v>
      </c>
      <c r="N313" s="48" t="s">
        <v>688</v>
      </c>
      <c r="O313" s="65" t="s">
        <v>705</v>
      </c>
      <c r="P313" s="48" t="s">
        <v>816</v>
      </c>
      <c r="Q313" s="48" t="s">
        <v>894</v>
      </c>
      <c r="R313" s="48" t="s">
        <v>117</v>
      </c>
      <c r="S313" s="48" t="s">
        <v>897</v>
      </c>
      <c r="T313" s="46" t="s">
        <v>857</v>
      </c>
    </row>
    <row r="314" spans="3:20" x14ac:dyDescent="0.25">
      <c r="C314" s="47" t="s">
        <v>816</v>
      </c>
      <c r="D314" s="48" t="s">
        <v>898</v>
      </c>
      <c r="E314" s="48" t="s">
        <v>79</v>
      </c>
      <c r="F314" s="48" t="s">
        <v>108</v>
      </c>
      <c r="G314" s="50">
        <v>2987000</v>
      </c>
      <c r="H314" s="51" t="s">
        <v>87</v>
      </c>
      <c r="I314" s="46" t="s">
        <v>88</v>
      </c>
      <c r="J314" s="51" t="s">
        <v>767</v>
      </c>
      <c r="K314" s="56" t="s">
        <v>768</v>
      </c>
      <c r="L314" s="51" t="s">
        <v>83</v>
      </c>
      <c r="M314" s="46" t="s">
        <v>84</v>
      </c>
      <c r="N314" s="48" t="s">
        <v>688</v>
      </c>
      <c r="O314" s="65" t="s">
        <v>705</v>
      </c>
      <c r="P314" s="48" t="s">
        <v>816</v>
      </c>
      <c r="Q314" s="48" t="s">
        <v>898</v>
      </c>
      <c r="R314" s="48" t="s">
        <v>117</v>
      </c>
      <c r="S314" s="48" t="s">
        <v>899</v>
      </c>
      <c r="T314" s="46" t="s">
        <v>857</v>
      </c>
    </row>
    <row r="315" spans="3:20" x14ac:dyDescent="0.25">
      <c r="C315" s="47" t="s">
        <v>816</v>
      </c>
      <c r="D315" s="48" t="s">
        <v>900</v>
      </c>
      <c r="E315" s="48" t="s">
        <v>79</v>
      </c>
      <c r="F315" s="48" t="s">
        <v>108</v>
      </c>
      <c r="G315" s="50">
        <v>5107770</v>
      </c>
      <c r="H315" s="51" t="s">
        <v>87</v>
      </c>
      <c r="I315" s="46" t="s">
        <v>88</v>
      </c>
      <c r="J315" s="51" t="s">
        <v>901</v>
      </c>
      <c r="K315" s="56" t="s">
        <v>902</v>
      </c>
      <c r="L315" s="51" t="s">
        <v>83</v>
      </c>
      <c r="M315" s="46" t="s">
        <v>84</v>
      </c>
      <c r="N315" s="48" t="s">
        <v>688</v>
      </c>
      <c r="O315" s="65" t="s">
        <v>705</v>
      </c>
      <c r="P315" s="48" t="s">
        <v>816</v>
      </c>
      <c r="Q315" s="48" t="s">
        <v>900</v>
      </c>
      <c r="R315" s="48" t="s">
        <v>117</v>
      </c>
      <c r="S315" s="48" t="s">
        <v>903</v>
      </c>
      <c r="T315" s="46" t="s">
        <v>904</v>
      </c>
    </row>
    <row r="316" spans="3:20" x14ac:dyDescent="0.25">
      <c r="C316" s="47" t="s">
        <v>816</v>
      </c>
      <c r="D316" s="48" t="s">
        <v>905</v>
      </c>
      <c r="E316" s="48" t="s">
        <v>79</v>
      </c>
      <c r="F316" s="48" t="s">
        <v>108</v>
      </c>
      <c r="G316" s="50">
        <v>2987000</v>
      </c>
      <c r="H316" s="51" t="s">
        <v>87</v>
      </c>
      <c r="I316" s="46" t="s">
        <v>88</v>
      </c>
      <c r="J316" s="51" t="s">
        <v>737</v>
      </c>
      <c r="K316" s="56" t="s">
        <v>738</v>
      </c>
      <c r="L316" s="51" t="s">
        <v>83</v>
      </c>
      <c r="M316" s="46" t="s">
        <v>84</v>
      </c>
      <c r="N316" s="48" t="s">
        <v>688</v>
      </c>
      <c r="O316" s="65" t="s">
        <v>705</v>
      </c>
      <c r="P316" s="48" t="s">
        <v>816</v>
      </c>
      <c r="Q316" s="48" t="s">
        <v>905</v>
      </c>
      <c r="R316" s="48" t="s">
        <v>117</v>
      </c>
      <c r="S316" s="48" t="s">
        <v>906</v>
      </c>
      <c r="T316" s="46" t="s">
        <v>857</v>
      </c>
    </row>
    <row r="317" spans="3:20" x14ac:dyDescent="0.25">
      <c r="C317" s="47" t="s">
        <v>816</v>
      </c>
      <c r="D317" s="48" t="s">
        <v>907</v>
      </c>
      <c r="E317" s="48" t="s">
        <v>79</v>
      </c>
      <c r="F317" s="48" t="s">
        <v>108</v>
      </c>
      <c r="G317" s="50">
        <v>2987000</v>
      </c>
      <c r="H317" s="51" t="s">
        <v>87</v>
      </c>
      <c r="I317" s="46" t="s">
        <v>88</v>
      </c>
      <c r="J317" s="51" t="s">
        <v>743</v>
      </c>
      <c r="K317" s="56" t="s">
        <v>744</v>
      </c>
      <c r="L317" s="51" t="s">
        <v>83</v>
      </c>
      <c r="M317" s="46" t="s">
        <v>84</v>
      </c>
      <c r="N317" s="48" t="s">
        <v>688</v>
      </c>
      <c r="O317" s="65" t="s">
        <v>705</v>
      </c>
      <c r="P317" s="48" t="s">
        <v>816</v>
      </c>
      <c r="Q317" s="48" t="s">
        <v>907</v>
      </c>
      <c r="R317" s="48" t="s">
        <v>117</v>
      </c>
      <c r="S317" s="48" t="s">
        <v>908</v>
      </c>
      <c r="T317" s="46" t="s">
        <v>857</v>
      </c>
    </row>
    <row r="318" spans="3:20" x14ac:dyDescent="0.25">
      <c r="C318" s="47" t="s">
        <v>816</v>
      </c>
      <c r="D318" s="48" t="s">
        <v>909</v>
      </c>
      <c r="E318" s="48" t="s">
        <v>79</v>
      </c>
      <c r="F318" s="48" t="s">
        <v>108</v>
      </c>
      <c r="G318" s="50">
        <v>2987000</v>
      </c>
      <c r="H318" s="51" t="s">
        <v>87</v>
      </c>
      <c r="I318" s="46" t="s">
        <v>88</v>
      </c>
      <c r="J318" s="51" t="s">
        <v>910</v>
      </c>
      <c r="K318" s="56" t="s">
        <v>911</v>
      </c>
      <c r="L318" s="51" t="s">
        <v>83</v>
      </c>
      <c r="M318" s="46" t="s">
        <v>84</v>
      </c>
      <c r="N318" s="48" t="s">
        <v>688</v>
      </c>
      <c r="O318" s="65" t="s">
        <v>705</v>
      </c>
      <c r="P318" s="48" t="s">
        <v>816</v>
      </c>
      <c r="Q318" s="48" t="s">
        <v>909</v>
      </c>
      <c r="R318" s="48" t="s">
        <v>117</v>
      </c>
      <c r="S318" s="48" t="s">
        <v>912</v>
      </c>
      <c r="T318" s="46" t="s">
        <v>857</v>
      </c>
    </row>
    <row r="319" spans="3:20" x14ac:dyDescent="0.25">
      <c r="C319" s="47" t="s">
        <v>816</v>
      </c>
      <c r="D319" s="48" t="s">
        <v>913</v>
      </c>
      <c r="E319" s="48" t="s">
        <v>79</v>
      </c>
      <c r="F319" s="48" t="s">
        <v>108</v>
      </c>
      <c r="G319" s="50">
        <v>2987000</v>
      </c>
      <c r="H319" s="51" t="s">
        <v>87</v>
      </c>
      <c r="I319" s="46" t="s">
        <v>88</v>
      </c>
      <c r="J319" s="51" t="s">
        <v>749</v>
      </c>
      <c r="K319" s="56" t="s">
        <v>750</v>
      </c>
      <c r="L319" s="51" t="s">
        <v>83</v>
      </c>
      <c r="M319" s="46" t="s">
        <v>84</v>
      </c>
      <c r="N319" s="48" t="s">
        <v>688</v>
      </c>
      <c r="O319" s="65" t="s">
        <v>705</v>
      </c>
      <c r="P319" s="48" t="s">
        <v>816</v>
      </c>
      <c r="Q319" s="48" t="s">
        <v>913</v>
      </c>
      <c r="R319" s="48" t="s">
        <v>117</v>
      </c>
      <c r="S319" s="48" t="s">
        <v>914</v>
      </c>
      <c r="T319" s="46" t="s">
        <v>857</v>
      </c>
    </row>
    <row r="320" spans="3:20" x14ac:dyDescent="0.25">
      <c r="C320" s="47" t="s">
        <v>816</v>
      </c>
      <c r="D320" s="48" t="s">
        <v>915</v>
      </c>
      <c r="E320" s="48" t="s">
        <v>79</v>
      </c>
      <c r="F320" s="48" t="s">
        <v>108</v>
      </c>
      <c r="G320" s="50">
        <v>2987000</v>
      </c>
      <c r="H320" s="51" t="s">
        <v>87</v>
      </c>
      <c r="I320" s="46" t="s">
        <v>88</v>
      </c>
      <c r="J320" s="51" t="s">
        <v>761</v>
      </c>
      <c r="K320" s="56" t="s">
        <v>762</v>
      </c>
      <c r="L320" s="51" t="s">
        <v>83</v>
      </c>
      <c r="M320" s="46" t="s">
        <v>84</v>
      </c>
      <c r="N320" s="48" t="s">
        <v>688</v>
      </c>
      <c r="O320" s="65" t="s">
        <v>705</v>
      </c>
      <c r="P320" s="48" t="s">
        <v>816</v>
      </c>
      <c r="Q320" s="48" t="s">
        <v>915</v>
      </c>
      <c r="R320" s="48" t="s">
        <v>117</v>
      </c>
      <c r="S320" s="48" t="s">
        <v>916</v>
      </c>
      <c r="T320" s="46" t="s">
        <v>857</v>
      </c>
    </row>
    <row r="321" spans="3:20" x14ac:dyDescent="0.25">
      <c r="C321" s="47" t="s">
        <v>816</v>
      </c>
      <c r="D321" s="48" t="s">
        <v>917</v>
      </c>
      <c r="E321" s="48" t="s">
        <v>79</v>
      </c>
      <c r="F321" s="48" t="s">
        <v>108</v>
      </c>
      <c r="G321" s="50">
        <v>6393522</v>
      </c>
      <c r="H321" s="51" t="s">
        <v>87</v>
      </c>
      <c r="I321" s="46" t="s">
        <v>88</v>
      </c>
      <c r="J321" s="51" t="s">
        <v>773</v>
      </c>
      <c r="K321" s="56" t="s">
        <v>774</v>
      </c>
      <c r="L321" s="51" t="s">
        <v>83</v>
      </c>
      <c r="M321" s="46" t="s">
        <v>84</v>
      </c>
      <c r="N321" s="48" t="s">
        <v>688</v>
      </c>
      <c r="O321" s="65" t="s">
        <v>705</v>
      </c>
      <c r="P321" s="48" t="s">
        <v>816</v>
      </c>
      <c r="Q321" s="48" t="s">
        <v>917</v>
      </c>
      <c r="R321" s="48" t="s">
        <v>117</v>
      </c>
      <c r="S321" s="48" t="s">
        <v>918</v>
      </c>
      <c r="T321" s="46" t="s">
        <v>919</v>
      </c>
    </row>
    <row r="322" spans="3:20" x14ac:dyDescent="0.25">
      <c r="C322" s="47" t="s">
        <v>816</v>
      </c>
      <c r="D322" s="48" t="s">
        <v>948</v>
      </c>
      <c r="E322" s="48" t="s">
        <v>79</v>
      </c>
      <c r="F322" s="48" t="s">
        <v>108</v>
      </c>
      <c r="G322" s="50">
        <v>7866008</v>
      </c>
      <c r="H322" s="51" t="s">
        <v>87</v>
      </c>
      <c r="I322" s="46" t="s">
        <v>88</v>
      </c>
      <c r="J322" s="51" t="s">
        <v>949</v>
      </c>
      <c r="K322" s="56" t="s">
        <v>950</v>
      </c>
      <c r="L322" s="51" t="s">
        <v>83</v>
      </c>
      <c r="M322" s="46" t="s">
        <v>84</v>
      </c>
      <c r="N322" s="48" t="s">
        <v>688</v>
      </c>
      <c r="O322" s="65" t="s">
        <v>705</v>
      </c>
      <c r="P322" s="48" t="s">
        <v>816</v>
      </c>
      <c r="Q322" s="48" t="s">
        <v>948</v>
      </c>
      <c r="R322" s="48" t="s">
        <v>117</v>
      </c>
      <c r="S322" s="48" t="s">
        <v>951</v>
      </c>
      <c r="T322" s="46" t="s">
        <v>939</v>
      </c>
    </row>
    <row r="323" spans="3:20" x14ac:dyDescent="0.25">
      <c r="C323" s="47" t="s">
        <v>816</v>
      </c>
      <c r="D323" s="48" t="s">
        <v>989</v>
      </c>
      <c r="E323" s="48" t="s">
        <v>79</v>
      </c>
      <c r="F323" s="48" t="s">
        <v>108</v>
      </c>
      <c r="G323" s="50">
        <v>12500000</v>
      </c>
      <c r="H323" s="51" t="s">
        <v>87</v>
      </c>
      <c r="I323" s="46" t="s">
        <v>88</v>
      </c>
      <c r="J323" s="51" t="s">
        <v>613</v>
      </c>
      <c r="K323" s="56" t="s">
        <v>614</v>
      </c>
      <c r="L323" s="51" t="s">
        <v>83</v>
      </c>
      <c r="M323" s="46" t="s">
        <v>84</v>
      </c>
      <c r="N323" s="48" t="s">
        <v>688</v>
      </c>
      <c r="O323" s="65" t="s">
        <v>705</v>
      </c>
      <c r="P323" s="48" t="s">
        <v>816</v>
      </c>
      <c r="Q323" s="48" t="s">
        <v>989</v>
      </c>
      <c r="R323" s="48" t="s">
        <v>117</v>
      </c>
      <c r="S323" s="48" t="s">
        <v>617</v>
      </c>
      <c r="T323" s="46" t="s">
        <v>990</v>
      </c>
    </row>
    <row r="324" spans="3:20" x14ac:dyDescent="0.25">
      <c r="C324" s="47" t="s">
        <v>816</v>
      </c>
      <c r="D324" s="48" t="s">
        <v>1009</v>
      </c>
      <c r="E324" s="48" t="s">
        <v>79</v>
      </c>
      <c r="F324" s="48" t="s">
        <v>108</v>
      </c>
      <c r="G324" s="50">
        <v>1713150</v>
      </c>
      <c r="H324" s="51" t="s">
        <v>87</v>
      </c>
      <c r="I324" s="46" t="s">
        <v>88</v>
      </c>
      <c r="J324" s="51" t="s">
        <v>454</v>
      </c>
      <c r="K324" s="56" t="s">
        <v>455</v>
      </c>
      <c r="L324" s="51" t="s">
        <v>83</v>
      </c>
      <c r="M324" s="46" t="s">
        <v>84</v>
      </c>
      <c r="N324" s="48" t="s">
        <v>688</v>
      </c>
      <c r="O324" s="65" t="s">
        <v>705</v>
      </c>
      <c r="P324" s="48" t="s">
        <v>816</v>
      </c>
      <c r="Q324" s="48" t="s">
        <v>1009</v>
      </c>
      <c r="R324" s="48" t="s">
        <v>117</v>
      </c>
      <c r="S324" s="48" t="s">
        <v>458</v>
      </c>
      <c r="T324" s="46" t="s">
        <v>1010</v>
      </c>
    </row>
    <row r="325" spans="3:20" x14ac:dyDescent="0.25">
      <c r="C325" s="47" t="s">
        <v>816</v>
      </c>
      <c r="D325" s="48" t="s">
        <v>1118</v>
      </c>
      <c r="E325" s="48" t="s">
        <v>1119</v>
      </c>
      <c r="F325" s="48" t="s">
        <v>108</v>
      </c>
      <c r="G325" s="50">
        <v>2559900</v>
      </c>
      <c r="H325" s="51" t="s">
        <v>87</v>
      </c>
      <c r="I325" s="46" t="s">
        <v>88</v>
      </c>
      <c r="J325" s="51" t="s">
        <v>460</v>
      </c>
      <c r="K325" s="56" t="s">
        <v>461</v>
      </c>
      <c r="L325" s="51" t="s">
        <v>83</v>
      </c>
      <c r="M325" s="46" t="s">
        <v>84</v>
      </c>
      <c r="N325" s="48" t="s">
        <v>688</v>
      </c>
      <c r="O325" s="65" t="s">
        <v>705</v>
      </c>
      <c r="P325" s="48" t="s">
        <v>816</v>
      </c>
      <c r="Q325" s="48" t="s">
        <v>1118</v>
      </c>
      <c r="R325" s="48" t="s">
        <v>117</v>
      </c>
      <c r="S325" s="48" t="s">
        <v>1120</v>
      </c>
      <c r="T325" s="46" t="s">
        <v>1121</v>
      </c>
    </row>
    <row r="326" spans="3:20" x14ac:dyDescent="0.25">
      <c r="C326" s="47" t="s">
        <v>816</v>
      </c>
      <c r="D326" s="48" t="s">
        <v>1185</v>
      </c>
      <c r="E326" s="48" t="s">
        <v>1182</v>
      </c>
      <c r="F326" s="48" t="s">
        <v>108</v>
      </c>
      <c r="G326" s="50">
        <v>2987000</v>
      </c>
      <c r="H326" s="51" t="s">
        <v>87</v>
      </c>
      <c r="I326" s="46" t="s">
        <v>88</v>
      </c>
      <c r="J326" s="51" t="s">
        <v>854</v>
      </c>
      <c r="K326" s="56" t="s">
        <v>855</v>
      </c>
      <c r="L326" s="51" t="s">
        <v>83</v>
      </c>
      <c r="M326" s="46" t="s">
        <v>84</v>
      </c>
      <c r="N326" s="48" t="s">
        <v>688</v>
      </c>
      <c r="O326" s="65" t="s">
        <v>705</v>
      </c>
      <c r="P326" s="48" t="s">
        <v>816</v>
      </c>
      <c r="Q326" s="48" t="s">
        <v>1185</v>
      </c>
      <c r="R326" s="48" t="s">
        <v>117</v>
      </c>
      <c r="S326" s="48" t="s">
        <v>856</v>
      </c>
      <c r="T326" s="46" t="s">
        <v>1226</v>
      </c>
    </row>
    <row r="327" spans="3:20" x14ac:dyDescent="0.25">
      <c r="C327" s="47" t="s">
        <v>816</v>
      </c>
      <c r="D327" s="48" t="s">
        <v>1186</v>
      </c>
      <c r="E327" s="48" t="s">
        <v>1182</v>
      </c>
      <c r="F327" s="48" t="s">
        <v>108</v>
      </c>
      <c r="G327" s="50">
        <v>6585339</v>
      </c>
      <c r="H327" s="51" t="s">
        <v>87</v>
      </c>
      <c r="I327" s="46" t="s">
        <v>88</v>
      </c>
      <c r="J327" s="51" t="s">
        <v>863</v>
      </c>
      <c r="K327" s="56" t="s">
        <v>864</v>
      </c>
      <c r="L327" s="51" t="s">
        <v>83</v>
      </c>
      <c r="M327" s="46" t="s">
        <v>84</v>
      </c>
      <c r="N327" s="48" t="s">
        <v>688</v>
      </c>
      <c r="O327" s="65" t="s">
        <v>705</v>
      </c>
      <c r="P327" s="48" t="s">
        <v>816</v>
      </c>
      <c r="Q327" s="48" t="s">
        <v>1186</v>
      </c>
      <c r="R327" s="48" t="s">
        <v>117</v>
      </c>
      <c r="S327" s="48" t="s">
        <v>865</v>
      </c>
      <c r="T327" s="46" t="s">
        <v>1226</v>
      </c>
    </row>
    <row r="328" spans="3:20" x14ac:dyDescent="0.25">
      <c r="C328" s="47" t="s">
        <v>816</v>
      </c>
      <c r="D328" s="48" t="s">
        <v>1187</v>
      </c>
      <c r="E328" s="48" t="s">
        <v>1182</v>
      </c>
      <c r="F328" s="48" t="s">
        <v>108</v>
      </c>
      <c r="G328" s="50">
        <v>2987000</v>
      </c>
      <c r="H328" s="51" t="s">
        <v>87</v>
      </c>
      <c r="I328" s="46" t="s">
        <v>88</v>
      </c>
      <c r="J328" s="51" t="s">
        <v>868</v>
      </c>
      <c r="K328" s="56" t="s">
        <v>869</v>
      </c>
      <c r="L328" s="51" t="s">
        <v>83</v>
      </c>
      <c r="M328" s="46" t="s">
        <v>84</v>
      </c>
      <c r="N328" s="48" t="s">
        <v>688</v>
      </c>
      <c r="O328" s="65" t="s">
        <v>705</v>
      </c>
      <c r="P328" s="48" t="s">
        <v>816</v>
      </c>
      <c r="Q328" s="48" t="s">
        <v>1187</v>
      </c>
      <c r="R328" s="48" t="s">
        <v>117</v>
      </c>
      <c r="S328" s="48" t="s">
        <v>870</v>
      </c>
      <c r="T328" s="46" t="s">
        <v>1226</v>
      </c>
    </row>
    <row r="329" spans="3:20" x14ac:dyDescent="0.25">
      <c r="C329" s="47" t="s">
        <v>816</v>
      </c>
      <c r="D329" s="48" t="s">
        <v>1188</v>
      </c>
      <c r="E329" s="48" t="s">
        <v>1182</v>
      </c>
      <c r="F329" s="48" t="s">
        <v>108</v>
      </c>
      <c r="G329" s="50">
        <v>2987000</v>
      </c>
      <c r="H329" s="51" t="s">
        <v>87</v>
      </c>
      <c r="I329" s="46" t="s">
        <v>88</v>
      </c>
      <c r="J329" s="51" t="s">
        <v>881</v>
      </c>
      <c r="K329" s="56" t="s">
        <v>882</v>
      </c>
      <c r="L329" s="51" t="s">
        <v>83</v>
      </c>
      <c r="M329" s="46" t="s">
        <v>84</v>
      </c>
      <c r="N329" s="48" t="s">
        <v>688</v>
      </c>
      <c r="O329" s="65" t="s">
        <v>705</v>
      </c>
      <c r="P329" s="48" t="s">
        <v>816</v>
      </c>
      <c r="Q329" s="48" t="s">
        <v>1188</v>
      </c>
      <c r="R329" s="48" t="s">
        <v>117</v>
      </c>
      <c r="S329" s="48" t="s">
        <v>883</v>
      </c>
      <c r="T329" s="46" t="s">
        <v>1226</v>
      </c>
    </row>
    <row r="330" spans="3:20" x14ac:dyDescent="0.25">
      <c r="C330" s="47" t="s">
        <v>816</v>
      </c>
      <c r="D330" s="48" t="s">
        <v>1189</v>
      </c>
      <c r="E330" s="48" t="s">
        <v>1182</v>
      </c>
      <c r="F330" s="48" t="s">
        <v>108</v>
      </c>
      <c r="G330" s="50">
        <v>2987000</v>
      </c>
      <c r="H330" s="51" t="s">
        <v>87</v>
      </c>
      <c r="I330" s="46" t="s">
        <v>88</v>
      </c>
      <c r="J330" s="51" t="s">
        <v>877</v>
      </c>
      <c r="K330" s="56" t="s">
        <v>878</v>
      </c>
      <c r="L330" s="51" t="s">
        <v>83</v>
      </c>
      <c r="M330" s="46" t="s">
        <v>84</v>
      </c>
      <c r="N330" s="48" t="s">
        <v>688</v>
      </c>
      <c r="O330" s="65" t="s">
        <v>705</v>
      </c>
      <c r="P330" s="48" t="s">
        <v>816</v>
      </c>
      <c r="Q330" s="48" t="s">
        <v>1189</v>
      </c>
      <c r="R330" s="48" t="s">
        <v>117</v>
      </c>
      <c r="S330" s="48" t="s">
        <v>879</v>
      </c>
      <c r="T330" s="46" t="s">
        <v>1226</v>
      </c>
    </row>
    <row r="331" spans="3:20" x14ac:dyDescent="0.25">
      <c r="C331" s="47" t="s">
        <v>816</v>
      </c>
      <c r="D331" s="48" t="s">
        <v>1190</v>
      </c>
      <c r="E331" s="48" t="s">
        <v>1182</v>
      </c>
      <c r="F331" s="48" t="s">
        <v>108</v>
      </c>
      <c r="G331" s="50">
        <v>2987000</v>
      </c>
      <c r="H331" s="51" t="s">
        <v>87</v>
      </c>
      <c r="I331" s="46" t="s">
        <v>88</v>
      </c>
      <c r="J331" s="51" t="s">
        <v>859</v>
      </c>
      <c r="K331" s="56" t="s">
        <v>860</v>
      </c>
      <c r="L331" s="51" t="s">
        <v>83</v>
      </c>
      <c r="M331" s="46" t="s">
        <v>84</v>
      </c>
      <c r="N331" s="48" t="s">
        <v>688</v>
      </c>
      <c r="O331" s="65" t="s">
        <v>705</v>
      </c>
      <c r="P331" s="48" t="s">
        <v>816</v>
      </c>
      <c r="Q331" s="48" t="s">
        <v>1190</v>
      </c>
      <c r="R331" s="48" t="s">
        <v>117</v>
      </c>
      <c r="S331" s="48" t="s">
        <v>861</v>
      </c>
      <c r="T331" s="46" t="s">
        <v>1226</v>
      </c>
    </row>
    <row r="332" spans="3:20" x14ac:dyDescent="0.25">
      <c r="C332" s="47" t="s">
        <v>816</v>
      </c>
      <c r="D332" s="48" t="s">
        <v>1195</v>
      </c>
      <c r="E332" s="48" t="s">
        <v>1182</v>
      </c>
      <c r="F332" s="48" t="s">
        <v>108</v>
      </c>
      <c r="G332" s="50">
        <v>2987000</v>
      </c>
      <c r="H332" s="51" t="s">
        <v>87</v>
      </c>
      <c r="I332" s="46" t="s">
        <v>88</v>
      </c>
      <c r="J332" s="51" t="s">
        <v>910</v>
      </c>
      <c r="K332" s="56" t="s">
        <v>911</v>
      </c>
      <c r="L332" s="51" t="s">
        <v>83</v>
      </c>
      <c r="M332" s="46" t="s">
        <v>84</v>
      </c>
      <c r="N332" s="48" t="s">
        <v>688</v>
      </c>
      <c r="O332" s="65" t="s">
        <v>705</v>
      </c>
      <c r="P332" s="48" t="s">
        <v>816</v>
      </c>
      <c r="Q332" s="48" t="s">
        <v>1195</v>
      </c>
      <c r="R332" s="48" t="s">
        <v>117</v>
      </c>
      <c r="S332" s="48" t="s">
        <v>912</v>
      </c>
      <c r="T332" s="46" t="s">
        <v>1226</v>
      </c>
    </row>
    <row r="333" spans="3:20" x14ac:dyDescent="0.25">
      <c r="C333" s="47" t="s">
        <v>816</v>
      </c>
      <c r="D333" s="48" t="s">
        <v>1191</v>
      </c>
      <c r="E333" s="48" t="s">
        <v>1182</v>
      </c>
      <c r="F333" s="48" t="s">
        <v>108</v>
      </c>
      <c r="G333" s="50">
        <v>2987000</v>
      </c>
      <c r="H333" s="51" t="s">
        <v>87</v>
      </c>
      <c r="I333" s="46" t="s">
        <v>88</v>
      </c>
      <c r="J333" s="51" t="s">
        <v>885</v>
      </c>
      <c r="K333" s="56" t="s">
        <v>886</v>
      </c>
      <c r="L333" s="51" t="s">
        <v>83</v>
      </c>
      <c r="M333" s="46" t="s">
        <v>84</v>
      </c>
      <c r="N333" s="48" t="s">
        <v>688</v>
      </c>
      <c r="O333" s="65" t="s">
        <v>705</v>
      </c>
      <c r="P333" s="48" t="s">
        <v>816</v>
      </c>
      <c r="Q333" s="48" t="s">
        <v>1191</v>
      </c>
      <c r="R333" s="48" t="s">
        <v>117</v>
      </c>
      <c r="S333" s="48" t="s">
        <v>887</v>
      </c>
      <c r="T333" s="46" t="s">
        <v>1226</v>
      </c>
    </row>
    <row r="334" spans="3:20" x14ac:dyDescent="0.25">
      <c r="C334" s="47" t="s">
        <v>816</v>
      </c>
      <c r="D334" s="48" t="s">
        <v>1192</v>
      </c>
      <c r="E334" s="48" t="s">
        <v>1182</v>
      </c>
      <c r="F334" s="48" t="s">
        <v>108</v>
      </c>
      <c r="G334" s="50">
        <v>2987000</v>
      </c>
      <c r="H334" s="51" t="s">
        <v>87</v>
      </c>
      <c r="I334" s="46" t="s">
        <v>88</v>
      </c>
      <c r="J334" s="51" t="s">
        <v>889</v>
      </c>
      <c r="K334" s="56" t="s">
        <v>890</v>
      </c>
      <c r="L334" s="51" t="s">
        <v>83</v>
      </c>
      <c r="M334" s="46" t="s">
        <v>84</v>
      </c>
      <c r="N334" s="48" t="s">
        <v>688</v>
      </c>
      <c r="O334" s="65" t="s">
        <v>705</v>
      </c>
      <c r="P334" s="48" t="s">
        <v>816</v>
      </c>
      <c r="Q334" s="48" t="s">
        <v>1192</v>
      </c>
      <c r="R334" s="48" t="s">
        <v>117</v>
      </c>
      <c r="S334" s="48" t="s">
        <v>891</v>
      </c>
      <c r="T334" s="46" t="s">
        <v>1226</v>
      </c>
    </row>
    <row r="335" spans="3:20" x14ac:dyDescent="0.25">
      <c r="C335" s="47" t="s">
        <v>816</v>
      </c>
      <c r="D335" s="48" t="s">
        <v>1193</v>
      </c>
      <c r="E335" s="48" t="s">
        <v>1182</v>
      </c>
      <c r="F335" s="48" t="s">
        <v>108</v>
      </c>
      <c r="G335" s="50">
        <v>2987000</v>
      </c>
      <c r="H335" s="51" t="s">
        <v>87</v>
      </c>
      <c r="I335" s="46" t="s">
        <v>88</v>
      </c>
      <c r="J335" s="51" t="s">
        <v>895</v>
      </c>
      <c r="K335" s="56" t="s">
        <v>896</v>
      </c>
      <c r="L335" s="51" t="s">
        <v>83</v>
      </c>
      <c r="M335" s="46" t="s">
        <v>84</v>
      </c>
      <c r="N335" s="48" t="s">
        <v>688</v>
      </c>
      <c r="O335" s="65" t="s">
        <v>705</v>
      </c>
      <c r="P335" s="48" t="s">
        <v>816</v>
      </c>
      <c r="Q335" s="48" t="s">
        <v>1193</v>
      </c>
      <c r="R335" s="48" t="s">
        <v>117</v>
      </c>
      <c r="S335" s="48" t="s">
        <v>897</v>
      </c>
      <c r="T335" s="46" t="s">
        <v>1226</v>
      </c>
    </row>
    <row r="336" spans="3:20" x14ac:dyDescent="0.25">
      <c r="C336" s="47" t="s">
        <v>816</v>
      </c>
      <c r="D336" s="48" t="s">
        <v>1194</v>
      </c>
      <c r="E336" s="48" t="s">
        <v>1182</v>
      </c>
      <c r="F336" s="48" t="s">
        <v>108</v>
      </c>
      <c r="G336" s="50">
        <v>2987000</v>
      </c>
      <c r="H336" s="51" t="s">
        <v>87</v>
      </c>
      <c r="I336" s="46" t="s">
        <v>88</v>
      </c>
      <c r="J336" s="51" t="s">
        <v>737</v>
      </c>
      <c r="K336" s="56" t="s">
        <v>738</v>
      </c>
      <c r="L336" s="51" t="s">
        <v>83</v>
      </c>
      <c r="M336" s="46" t="s">
        <v>84</v>
      </c>
      <c r="N336" s="48" t="s">
        <v>688</v>
      </c>
      <c r="O336" s="65" t="s">
        <v>705</v>
      </c>
      <c r="P336" s="48" t="s">
        <v>816</v>
      </c>
      <c r="Q336" s="48" t="s">
        <v>1194</v>
      </c>
      <c r="R336" s="48" t="s">
        <v>117</v>
      </c>
      <c r="S336" s="48" t="s">
        <v>906</v>
      </c>
      <c r="T336" s="46" t="s">
        <v>1226</v>
      </c>
    </row>
    <row r="337" spans="3:20" x14ac:dyDescent="0.25">
      <c r="C337" s="47" t="s">
        <v>816</v>
      </c>
      <c r="D337" s="48" t="s">
        <v>1196</v>
      </c>
      <c r="E337" s="48" t="s">
        <v>1182</v>
      </c>
      <c r="F337" s="48" t="s">
        <v>108</v>
      </c>
      <c r="G337" s="50">
        <v>2987000</v>
      </c>
      <c r="H337" s="51" t="s">
        <v>87</v>
      </c>
      <c r="I337" s="46" t="s">
        <v>88</v>
      </c>
      <c r="J337" s="51" t="s">
        <v>761</v>
      </c>
      <c r="K337" s="56" t="s">
        <v>762</v>
      </c>
      <c r="L337" s="51" t="s">
        <v>83</v>
      </c>
      <c r="M337" s="46" t="s">
        <v>84</v>
      </c>
      <c r="N337" s="48" t="s">
        <v>688</v>
      </c>
      <c r="O337" s="65" t="s">
        <v>705</v>
      </c>
      <c r="P337" s="48" t="s">
        <v>816</v>
      </c>
      <c r="Q337" s="48" t="s">
        <v>1196</v>
      </c>
      <c r="R337" s="48" t="s">
        <v>117</v>
      </c>
      <c r="S337" s="48" t="s">
        <v>916</v>
      </c>
      <c r="T337" s="46" t="s">
        <v>1226</v>
      </c>
    </row>
    <row r="338" spans="3:20" x14ac:dyDescent="0.25">
      <c r="C338" s="47" t="s">
        <v>816</v>
      </c>
      <c r="D338" s="48" t="s">
        <v>1197</v>
      </c>
      <c r="E338" s="48" t="s">
        <v>1182</v>
      </c>
      <c r="F338" s="48" t="s">
        <v>108</v>
      </c>
      <c r="G338" s="50">
        <v>6393522</v>
      </c>
      <c r="H338" s="51" t="s">
        <v>87</v>
      </c>
      <c r="I338" s="46" t="s">
        <v>88</v>
      </c>
      <c r="J338" s="51" t="s">
        <v>773</v>
      </c>
      <c r="K338" s="56" t="s">
        <v>774</v>
      </c>
      <c r="L338" s="51" t="s">
        <v>83</v>
      </c>
      <c r="M338" s="46" t="s">
        <v>84</v>
      </c>
      <c r="N338" s="48" t="s">
        <v>688</v>
      </c>
      <c r="O338" s="65" t="s">
        <v>705</v>
      </c>
      <c r="P338" s="48" t="s">
        <v>816</v>
      </c>
      <c r="Q338" s="48" t="s">
        <v>1197</v>
      </c>
      <c r="R338" s="48" t="s">
        <v>117</v>
      </c>
      <c r="S338" s="48" t="s">
        <v>918</v>
      </c>
      <c r="T338" s="46" t="s">
        <v>1226</v>
      </c>
    </row>
    <row r="339" spans="3:20" x14ac:dyDescent="0.25">
      <c r="C339" s="47" t="s">
        <v>816</v>
      </c>
      <c r="D339" s="48" t="s">
        <v>1199</v>
      </c>
      <c r="E339" s="48" t="s">
        <v>1182</v>
      </c>
      <c r="F339" s="48" t="s">
        <v>108</v>
      </c>
      <c r="G339" s="50">
        <v>7866008</v>
      </c>
      <c r="H339" s="51" t="s">
        <v>87</v>
      </c>
      <c r="I339" s="46" t="s">
        <v>88</v>
      </c>
      <c r="J339" s="51" t="s">
        <v>949</v>
      </c>
      <c r="K339" s="56" t="s">
        <v>950</v>
      </c>
      <c r="L339" s="51" t="s">
        <v>83</v>
      </c>
      <c r="M339" s="46" t="s">
        <v>84</v>
      </c>
      <c r="N339" s="48" t="s">
        <v>688</v>
      </c>
      <c r="O339" s="65" t="s">
        <v>705</v>
      </c>
      <c r="P339" s="48" t="s">
        <v>816</v>
      </c>
      <c r="Q339" s="48" t="s">
        <v>1199</v>
      </c>
      <c r="R339" s="48" t="s">
        <v>117</v>
      </c>
      <c r="S339" s="48" t="s">
        <v>951</v>
      </c>
      <c r="T339" s="46" t="s">
        <v>1226</v>
      </c>
    </row>
    <row r="340" spans="3:20" x14ac:dyDescent="0.25">
      <c r="C340" s="47" t="s">
        <v>816</v>
      </c>
      <c r="D340" s="48" t="s">
        <v>1398</v>
      </c>
      <c r="E340" s="48" t="s">
        <v>1390</v>
      </c>
      <c r="F340" s="48" t="s">
        <v>108</v>
      </c>
      <c r="G340" s="50">
        <v>4579380</v>
      </c>
      <c r="H340" s="51" t="s">
        <v>87</v>
      </c>
      <c r="I340" s="46" t="s">
        <v>88</v>
      </c>
      <c r="J340" s="51" t="s">
        <v>1399</v>
      </c>
      <c r="K340" s="56" t="s">
        <v>1400</v>
      </c>
      <c r="L340" s="51" t="s">
        <v>83</v>
      </c>
      <c r="M340" s="46" t="s">
        <v>84</v>
      </c>
      <c r="N340" s="48" t="s">
        <v>688</v>
      </c>
      <c r="O340" s="65" t="s">
        <v>705</v>
      </c>
      <c r="P340" s="48" t="s">
        <v>816</v>
      </c>
      <c r="Q340" s="48" t="s">
        <v>1398</v>
      </c>
      <c r="R340" s="48" t="s">
        <v>117</v>
      </c>
      <c r="S340" s="48" t="s">
        <v>1401</v>
      </c>
      <c r="T340" s="46" t="s">
        <v>1402</v>
      </c>
    </row>
    <row r="341" spans="3:20" x14ac:dyDescent="0.25">
      <c r="C341" s="47" t="s">
        <v>816</v>
      </c>
      <c r="D341" s="48" t="s">
        <v>1485</v>
      </c>
      <c r="E341" s="48" t="s">
        <v>1434</v>
      </c>
      <c r="F341" s="48" t="s">
        <v>108</v>
      </c>
      <c r="G341" s="50">
        <v>577200</v>
      </c>
      <c r="H341" s="51" t="s">
        <v>87</v>
      </c>
      <c r="I341" s="46" t="s">
        <v>88</v>
      </c>
      <c r="J341" s="51" t="s">
        <v>582</v>
      </c>
      <c r="K341" s="56" t="s">
        <v>583</v>
      </c>
      <c r="L341" s="51" t="s">
        <v>83</v>
      </c>
      <c r="M341" s="46" t="s">
        <v>84</v>
      </c>
      <c r="N341" s="48" t="s">
        <v>688</v>
      </c>
      <c r="O341" s="65" t="s">
        <v>705</v>
      </c>
      <c r="P341" s="48" t="s">
        <v>816</v>
      </c>
      <c r="Q341" s="48" t="s">
        <v>1485</v>
      </c>
      <c r="T341" s="46" t="s">
        <v>1486</v>
      </c>
    </row>
    <row r="342" spans="3:20" x14ac:dyDescent="0.25">
      <c r="C342" s="47" t="s">
        <v>816</v>
      </c>
      <c r="D342" s="48" t="s">
        <v>1578</v>
      </c>
      <c r="E342" s="48" t="s">
        <v>1562</v>
      </c>
      <c r="F342" s="48" t="s">
        <v>108</v>
      </c>
      <c r="G342" s="50">
        <v>4635000</v>
      </c>
      <c r="H342" s="51" t="s">
        <v>87</v>
      </c>
      <c r="I342" s="46" t="s">
        <v>88</v>
      </c>
      <c r="J342" s="51" t="s">
        <v>868</v>
      </c>
      <c r="K342" s="56" t="s">
        <v>869</v>
      </c>
      <c r="L342" s="51" t="s">
        <v>83</v>
      </c>
      <c r="M342" s="46" t="s">
        <v>84</v>
      </c>
      <c r="N342" s="48" t="s">
        <v>688</v>
      </c>
      <c r="O342" s="65" t="s">
        <v>705</v>
      </c>
      <c r="P342" s="48" t="s">
        <v>816</v>
      </c>
      <c r="Q342" s="48" t="s">
        <v>1578</v>
      </c>
      <c r="R342" s="48" t="s">
        <v>117</v>
      </c>
      <c r="S342" s="48" t="s">
        <v>1579</v>
      </c>
      <c r="T342" s="46" t="s">
        <v>1580</v>
      </c>
    </row>
    <row r="343" spans="3:20" x14ac:dyDescent="0.25">
      <c r="C343" s="47" t="s">
        <v>816</v>
      </c>
      <c r="D343" s="48" t="s">
        <v>1587</v>
      </c>
      <c r="E343" s="48" t="s">
        <v>1562</v>
      </c>
      <c r="F343" s="48" t="s">
        <v>108</v>
      </c>
      <c r="G343" s="50">
        <v>4635000</v>
      </c>
      <c r="H343" s="51" t="s">
        <v>87</v>
      </c>
      <c r="I343" s="46" t="s">
        <v>88</v>
      </c>
      <c r="J343" s="51" t="s">
        <v>854</v>
      </c>
      <c r="K343" s="56" t="s">
        <v>855</v>
      </c>
      <c r="L343" s="51" t="s">
        <v>83</v>
      </c>
      <c r="M343" s="46" t="s">
        <v>84</v>
      </c>
      <c r="N343" s="48" t="s">
        <v>688</v>
      </c>
      <c r="O343" s="65" t="s">
        <v>705</v>
      </c>
      <c r="P343" s="48" t="s">
        <v>816</v>
      </c>
      <c r="Q343" s="48" t="s">
        <v>1587</v>
      </c>
      <c r="R343" s="48" t="s">
        <v>117</v>
      </c>
      <c r="S343" s="48" t="s">
        <v>1588</v>
      </c>
      <c r="T343" s="46" t="s">
        <v>1580</v>
      </c>
    </row>
    <row r="344" spans="3:20" x14ac:dyDescent="0.25">
      <c r="C344" s="47" t="s">
        <v>816</v>
      </c>
      <c r="D344" s="48" t="s">
        <v>1589</v>
      </c>
      <c r="E344" s="48" t="s">
        <v>1562</v>
      </c>
      <c r="F344" s="48" t="s">
        <v>108</v>
      </c>
      <c r="G344" s="50">
        <v>10218630</v>
      </c>
      <c r="H344" s="51" t="s">
        <v>87</v>
      </c>
      <c r="I344" s="46" t="s">
        <v>88</v>
      </c>
      <c r="J344" s="51" t="s">
        <v>863</v>
      </c>
      <c r="K344" s="56" t="s">
        <v>864</v>
      </c>
      <c r="L344" s="51" t="s">
        <v>83</v>
      </c>
      <c r="M344" s="46" t="s">
        <v>84</v>
      </c>
      <c r="N344" s="48" t="s">
        <v>688</v>
      </c>
      <c r="O344" s="65" t="s">
        <v>705</v>
      </c>
      <c r="P344" s="48" t="s">
        <v>816</v>
      </c>
      <c r="Q344" s="48" t="s">
        <v>1589</v>
      </c>
      <c r="R344" s="48" t="s">
        <v>117</v>
      </c>
      <c r="S344" s="48" t="s">
        <v>1590</v>
      </c>
      <c r="T344" s="46" t="s">
        <v>1591</v>
      </c>
    </row>
    <row r="345" spans="3:20" x14ac:dyDescent="0.25">
      <c r="C345" s="47" t="s">
        <v>816</v>
      </c>
      <c r="D345" s="48" t="s">
        <v>1592</v>
      </c>
      <c r="E345" s="48" t="s">
        <v>1562</v>
      </c>
      <c r="F345" s="48" t="s">
        <v>108</v>
      </c>
      <c r="G345" s="50">
        <v>4635000</v>
      </c>
      <c r="H345" s="51" t="s">
        <v>87</v>
      </c>
      <c r="I345" s="46" t="s">
        <v>88</v>
      </c>
      <c r="J345" s="51" t="s">
        <v>881</v>
      </c>
      <c r="K345" s="56" t="s">
        <v>882</v>
      </c>
      <c r="L345" s="51" t="s">
        <v>83</v>
      </c>
      <c r="M345" s="46" t="s">
        <v>84</v>
      </c>
      <c r="N345" s="48" t="s">
        <v>688</v>
      </c>
      <c r="O345" s="65" t="s">
        <v>705</v>
      </c>
      <c r="P345" s="48" t="s">
        <v>816</v>
      </c>
      <c r="Q345" s="48" t="s">
        <v>1592</v>
      </c>
      <c r="R345" s="48" t="s">
        <v>117</v>
      </c>
      <c r="S345" s="48" t="s">
        <v>1593</v>
      </c>
      <c r="T345" s="46" t="s">
        <v>1580</v>
      </c>
    </row>
    <row r="346" spans="3:20" x14ac:dyDescent="0.25">
      <c r="C346" s="47" t="s">
        <v>816</v>
      </c>
      <c r="D346" s="48" t="s">
        <v>1594</v>
      </c>
      <c r="E346" s="48" t="s">
        <v>1562</v>
      </c>
      <c r="F346" s="48" t="s">
        <v>108</v>
      </c>
      <c r="G346" s="50">
        <v>4635000</v>
      </c>
      <c r="H346" s="51" t="s">
        <v>87</v>
      </c>
      <c r="I346" s="46" t="s">
        <v>88</v>
      </c>
      <c r="J346" s="51" t="s">
        <v>859</v>
      </c>
      <c r="K346" s="56" t="s">
        <v>860</v>
      </c>
      <c r="L346" s="51" t="s">
        <v>83</v>
      </c>
      <c r="M346" s="46" t="s">
        <v>84</v>
      </c>
      <c r="N346" s="48" t="s">
        <v>688</v>
      </c>
      <c r="O346" s="65" t="s">
        <v>705</v>
      </c>
      <c r="P346" s="48" t="s">
        <v>816</v>
      </c>
      <c r="Q346" s="48" t="s">
        <v>1594</v>
      </c>
      <c r="R346" s="48" t="s">
        <v>117</v>
      </c>
      <c r="S346" s="48" t="s">
        <v>1595</v>
      </c>
      <c r="T346" s="46" t="s">
        <v>1580</v>
      </c>
    </row>
    <row r="347" spans="3:20" x14ac:dyDescent="0.25">
      <c r="C347" s="47" t="s">
        <v>816</v>
      </c>
      <c r="D347" s="48" t="s">
        <v>1596</v>
      </c>
      <c r="E347" s="48" t="s">
        <v>1562</v>
      </c>
      <c r="F347" s="48" t="s">
        <v>108</v>
      </c>
      <c r="G347" s="50">
        <v>4635000</v>
      </c>
      <c r="H347" s="51" t="s">
        <v>87</v>
      </c>
      <c r="I347" s="46" t="s">
        <v>88</v>
      </c>
      <c r="J347" s="51" t="s">
        <v>885</v>
      </c>
      <c r="K347" s="56" t="s">
        <v>886</v>
      </c>
      <c r="L347" s="51" t="s">
        <v>83</v>
      </c>
      <c r="M347" s="46" t="s">
        <v>84</v>
      </c>
      <c r="N347" s="48" t="s">
        <v>688</v>
      </c>
      <c r="O347" s="65" t="s">
        <v>705</v>
      </c>
      <c r="P347" s="48" t="s">
        <v>816</v>
      </c>
      <c r="Q347" s="48" t="s">
        <v>1596</v>
      </c>
      <c r="R347" s="48" t="s">
        <v>117</v>
      </c>
      <c r="S347" s="48" t="s">
        <v>1597</v>
      </c>
      <c r="T347" s="46" t="s">
        <v>1580</v>
      </c>
    </row>
    <row r="348" spans="3:20" x14ac:dyDescent="0.25">
      <c r="C348" s="47" t="s">
        <v>816</v>
      </c>
      <c r="D348" s="48" t="s">
        <v>1598</v>
      </c>
      <c r="E348" s="48" t="s">
        <v>1562</v>
      </c>
      <c r="F348" s="48" t="s">
        <v>108</v>
      </c>
      <c r="G348" s="50">
        <v>4635000</v>
      </c>
      <c r="H348" s="51" t="s">
        <v>87</v>
      </c>
      <c r="I348" s="46" t="s">
        <v>88</v>
      </c>
      <c r="J348" s="51" t="s">
        <v>889</v>
      </c>
      <c r="K348" s="56" t="s">
        <v>890</v>
      </c>
      <c r="L348" s="51" t="s">
        <v>83</v>
      </c>
      <c r="M348" s="46" t="s">
        <v>84</v>
      </c>
      <c r="N348" s="48" t="s">
        <v>688</v>
      </c>
      <c r="O348" s="65" t="s">
        <v>705</v>
      </c>
      <c r="P348" s="48" t="s">
        <v>816</v>
      </c>
      <c r="Q348" s="48" t="s">
        <v>1598</v>
      </c>
      <c r="R348" s="48" t="s">
        <v>117</v>
      </c>
      <c r="S348" s="48" t="s">
        <v>1599</v>
      </c>
      <c r="T348" s="46" t="s">
        <v>1580</v>
      </c>
    </row>
    <row r="349" spans="3:20" x14ac:dyDescent="0.25">
      <c r="C349" s="47" t="s">
        <v>816</v>
      </c>
      <c r="D349" s="48" t="s">
        <v>1600</v>
      </c>
      <c r="E349" s="48" t="s">
        <v>1562</v>
      </c>
      <c r="F349" s="48" t="s">
        <v>108</v>
      </c>
      <c r="G349" s="50">
        <v>7925850</v>
      </c>
      <c r="H349" s="51" t="s">
        <v>87</v>
      </c>
      <c r="I349" s="46" t="s">
        <v>88</v>
      </c>
      <c r="J349" s="51" t="s">
        <v>1399</v>
      </c>
      <c r="K349" s="56" t="s">
        <v>1400</v>
      </c>
      <c r="L349" s="51" t="s">
        <v>83</v>
      </c>
      <c r="M349" s="46" t="s">
        <v>84</v>
      </c>
      <c r="N349" s="48" t="s">
        <v>688</v>
      </c>
      <c r="O349" s="65" t="s">
        <v>705</v>
      </c>
      <c r="P349" s="48" t="s">
        <v>816</v>
      </c>
      <c r="Q349" s="48" t="s">
        <v>1600</v>
      </c>
      <c r="R349" s="48" t="s">
        <v>117</v>
      </c>
      <c r="S349" s="48" t="s">
        <v>1601</v>
      </c>
      <c r="T349" s="46" t="s">
        <v>1402</v>
      </c>
    </row>
    <row r="350" spans="3:20" x14ac:dyDescent="0.25">
      <c r="C350" s="47" t="s">
        <v>816</v>
      </c>
      <c r="D350" s="48" t="s">
        <v>1602</v>
      </c>
      <c r="E350" s="48" t="s">
        <v>1562</v>
      </c>
      <c r="F350" s="48" t="s">
        <v>108</v>
      </c>
      <c r="G350" s="50">
        <v>4635000</v>
      </c>
      <c r="H350" s="51" t="s">
        <v>87</v>
      </c>
      <c r="I350" s="46" t="s">
        <v>88</v>
      </c>
      <c r="J350" s="51" t="s">
        <v>895</v>
      </c>
      <c r="K350" s="56" t="s">
        <v>896</v>
      </c>
      <c r="L350" s="51" t="s">
        <v>83</v>
      </c>
      <c r="M350" s="46" t="s">
        <v>84</v>
      </c>
      <c r="N350" s="48" t="s">
        <v>688</v>
      </c>
      <c r="O350" s="65" t="s">
        <v>705</v>
      </c>
      <c r="P350" s="48" t="s">
        <v>816</v>
      </c>
      <c r="Q350" s="48" t="s">
        <v>1602</v>
      </c>
      <c r="R350" s="48" t="s">
        <v>117</v>
      </c>
      <c r="S350" s="48" t="s">
        <v>1603</v>
      </c>
      <c r="T350" s="46" t="s">
        <v>1025</v>
      </c>
    </row>
    <row r="351" spans="3:20" x14ac:dyDescent="0.25">
      <c r="C351" s="47" t="s">
        <v>816</v>
      </c>
      <c r="D351" s="48" t="s">
        <v>1604</v>
      </c>
      <c r="E351" s="48" t="s">
        <v>1562</v>
      </c>
      <c r="F351" s="48" t="s">
        <v>108</v>
      </c>
      <c r="G351" s="50">
        <v>4635000</v>
      </c>
      <c r="H351" s="51" t="s">
        <v>87</v>
      </c>
      <c r="I351" s="46" t="s">
        <v>88</v>
      </c>
      <c r="J351" s="51" t="s">
        <v>737</v>
      </c>
      <c r="K351" s="56" t="s">
        <v>738</v>
      </c>
      <c r="L351" s="51" t="s">
        <v>83</v>
      </c>
      <c r="M351" s="46" t="s">
        <v>84</v>
      </c>
      <c r="N351" s="48" t="s">
        <v>688</v>
      </c>
      <c r="O351" s="65" t="s">
        <v>705</v>
      </c>
      <c r="P351" s="48" t="s">
        <v>816</v>
      </c>
      <c r="Q351" s="48" t="s">
        <v>1604</v>
      </c>
      <c r="R351" s="48" t="s">
        <v>117</v>
      </c>
      <c r="S351" s="48" t="s">
        <v>1605</v>
      </c>
      <c r="T351" s="46" t="s">
        <v>1025</v>
      </c>
    </row>
    <row r="352" spans="3:20" x14ac:dyDescent="0.25">
      <c r="C352" s="47" t="s">
        <v>816</v>
      </c>
      <c r="D352" s="48" t="s">
        <v>1606</v>
      </c>
      <c r="E352" s="48" t="s">
        <v>1562</v>
      </c>
      <c r="F352" s="48" t="s">
        <v>108</v>
      </c>
      <c r="G352" s="50">
        <v>4635000</v>
      </c>
      <c r="H352" s="51" t="s">
        <v>87</v>
      </c>
      <c r="I352" s="46" t="s">
        <v>88</v>
      </c>
      <c r="J352" s="51" t="s">
        <v>910</v>
      </c>
      <c r="K352" s="56" t="s">
        <v>911</v>
      </c>
      <c r="L352" s="51" t="s">
        <v>83</v>
      </c>
      <c r="M352" s="46" t="s">
        <v>84</v>
      </c>
      <c r="N352" s="48" t="s">
        <v>688</v>
      </c>
      <c r="O352" s="65" t="s">
        <v>705</v>
      </c>
      <c r="P352" s="48" t="s">
        <v>816</v>
      </c>
      <c r="Q352" s="48" t="s">
        <v>1606</v>
      </c>
      <c r="R352" s="48" t="s">
        <v>117</v>
      </c>
      <c r="S352" s="48" t="s">
        <v>1607</v>
      </c>
      <c r="T352" s="46" t="s">
        <v>1025</v>
      </c>
    </row>
    <row r="353" spans="3:20" x14ac:dyDescent="0.25">
      <c r="C353" s="47" t="s">
        <v>816</v>
      </c>
      <c r="D353" s="48" t="s">
        <v>1646</v>
      </c>
      <c r="E353" s="48" t="s">
        <v>1562</v>
      </c>
      <c r="F353" s="48" t="s">
        <v>108</v>
      </c>
      <c r="G353" s="50">
        <v>535307.21</v>
      </c>
      <c r="H353" s="51" t="s">
        <v>87</v>
      </c>
      <c r="I353" s="46" t="s">
        <v>88</v>
      </c>
      <c r="J353" s="51" t="s">
        <v>582</v>
      </c>
      <c r="K353" s="56" t="s">
        <v>583</v>
      </c>
      <c r="L353" s="51" t="s">
        <v>83</v>
      </c>
      <c r="M353" s="46" t="s">
        <v>84</v>
      </c>
      <c r="N353" s="48" t="s">
        <v>688</v>
      </c>
      <c r="O353" s="65" t="s">
        <v>705</v>
      </c>
      <c r="P353" s="48" t="s">
        <v>816</v>
      </c>
      <c r="Q353" s="48" t="s">
        <v>1646</v>
      </c>
      <c r="T353" s="46" t="s">
        <v>1647</v>
      </c>
    </row>
    <row r="354" spans="3:20" x14ac:dyDescent="0.25">
      <c r="C354" s="47" t="s">
        <v>816</v>
      </c>
      <c r="D354" s="48" t="s">
        <v>1980</v>
      </c>
      <c r="E354" s="48" t="s">
        <v>1979</v>
      </c>
      <c r="F354" s="48" t="s">
        <v>108</v>
      </c>
      <c r="G354" s="50">
        <v>2559900</v>
      </c>
      <c r="H354" s="51" t="s">
        <v>87</v>
      </c>
      <c r="I354" s="46" t="s">
        <v>88</v>
      </c>
      <c r="J354" s="51" t="s">
        <v>460</v>
      </c>
      <c r="K354" s="56" t="s">
        <v>461</v>
      </c>
      <c r="L354" s="51" t="s">
        <v>83</v>
      </c>
      <c r="M354" s="46" t="s">
        <v>84</v>
      </c>
      <c r="N354" s="48" t="s">
        <v>688</v>
      </c>
      <c r="O354" s="65" t="s">
        <v>705</v>
      </c>
      <c r="P354" s="48" t="s">
        <v>816</v>
      </c>
      <c r="Q354" s="48" t="s">
        <v>1980</v>
      </c>
      <c r="R354" s="48" t="s">
        <v>117</v>
      </c>
      <c r="S354" s="48" t="s">
        <v>1120</v>
      </c>
      <c r="T354" s="46" t="s">
        <v>1981</v>
      </c>
    </row>
    <row r="355" spans="3:20" x14ac:dyDescent="0.25">
      <c r="C355" s="47" t="s">
        <v>816</v>
      </c>
      <c r="D355" s="48" t="s">
        <v>1994</v>
      </c>
      <c r="E355" s="48" t="s">
        <v>1979</v>
      </c>
      <c r="F355" s="48" t="s">
        <v>108</v>
      </c>
      <c r="G355" s="50">
        <v>4533339</v>
      </c>
      <c r="H355" s="51" t="s">
        <v>87</v>
      </c>
      <c r="I355" s="46" t="s">
        <v>88</v>
      </c>
      <c r="J355" s="51" t="s">
        <v>1995</v>
      </c>
      <c r="K355" s="56" t="s">
        <v>1996</v>
      </c>
      <c r="L355" s="51" t="s">
        <v>83</v>
      </c>
      <c r="M355" s="46" t="s">
        <v>84</v>
      </c>
      <c r="N355" s="48" t="s">
        <v>688</v>
      </c>
      <c r="O355" s="65" t="s">
        <v>705</v>
      </c>
      <c r="P355" s="48" t="s">
        <v>816</v>
      </c>
      <c r="Q355" s="48" t="s">
        <v>1994</v>
      </c>
      <c r="R355" s="48" t="s">
        <v>117</v>
      </c>
      <c r="S355" s="48" t="s">
        <v>1997</v>
      </c>
      <c r="T355" s="46" t="s">
        <v>1998</v>
      </c>
    </row>
    <row r="356" spans="3:20" x14ac:dyDescent="0.25">
      <c r="C356" s="47" t="s">
        <v>816</v>
      </c>
      <c r="D356" s="48" t="s">
        <v>2231</v>
      </c>
      <c r="E356" s="48" t="s">
        <v>2227</v>
      </c>
      <c r="F356" s="48" t="s">
        <v>108</v>
      </c>
      <c r="G356" s="50">
        <v>535306.13</v>
      </c>
      <c r="H356" s="51" t="s">
        <v>87</v>
      </c>
      <c r="I356" s="46" t="s">
        <v>88</v>
      </c>
      <c r="J356" s="51" t="s">
        <v>582</v>
      </c>
      <c r="K356" s="56" t="s">
        <v>583</v>
      </c>
      <c r="L356" s="51" t="s">
        <v>83</v>
      </c>
      <c r="M356" s="46" t="s">
        <v>84</v>
      </c>
      <c r="N356" s="48" t="s">
        <v>688</v>
      </c>
      <c r="O356" s="65" t="s">
        <v>705</v>
      </c>
      <c r="P356" s="48" t="s">
        <v>816</v>
      </c>
      <c r="Q356" s="48" t="s">
        <v>2231</v>
      </c>
      <c r="T356" s="46" t="s">
        <v>2232</v>
      </c>
    </row>
    <row r="357" spans="3:20" x14ac:dyDescent="0.25">
      <c r="C357" s="47" t="s">
        <v>816</v>
      </c>
      <c r="D357" s="48" t="s">
        <v>2339</v>
      </c>
      <c r="E357" s="48" t="s">
        <v>2288</v>
      </c>
      <c r="F357" s="48" t="s">
        <v>108</v>
      </c>
      <c r="G357" s="50">
        <v>25956000</v>
      </c>
      <c r="H357" s="51" t="s">
        <v>87</v>
      </c>
      <c r="I357" s="46" t="s">
        <v>88</v>
      </c>
      <c r="J357" s="51" t="s">
        <v>854</v>
      </c>
      <c r="K357" s="56" t="s">
        <v>855</v>
      </c>
      <c r="L357" s="51" t="s">
        <v>83</v>
      </c>
      <c r="M357" s="46" t="s">
        <v>84</v>
      </c>
      <c r="N357" s="48" t="s">
        <v>688</v>
      </c>
      <c r="O357" s="65" t="s">
        <v>705</v>
      </c>
      <c r="P357" s="48" t="s">
        <v>816</v>
      </c>
      <c r="Q357" s="48" t="s">
        <v>2339</v>
      </c>
      <c r="R357" s="48" t="s">
        <v>117</v>
      </c>
      <c r="S357" s="48" t="s">
        <v>2340</v>
      </c>
      <c r="T357" s="46" t="s">
        <v>1025</v>
      </c>
    </row>
    <row r="358" spans="3:20" x14ac:dyDescent="0.25">
      <c r="C358" s="47" t="s">
        <v>816</v>
      </c>
      <c r="D358" s="48" t="s">
        <v>2349</v>
      </c>
      <c r="E358" s="48" t="s">
        <v>2288</v>
      </c>
      <c r="F358" s="48" t="s">
        <v>108</v>
      </c>
      <c r="G358" s="50">
        <v>25956000</v>
      </c>
      <c r="H358" s="51" t="s">
        <v>87</v>
      </c>
      <c r="I358" s="46" t="s">
        <v>88</v>
      </c>
      <c r="J358" s="51" t="s">
        <v>889</v>
      </c>
      <c r="K358" s="56" t="s">
        <v>890</v>
      </c>
      <c r="L358" s="51" t="s">
        <v>83</v>
      </c>
      <c r="M358" s="46" t="s">
        <v>84</v>
      </c>
      <c r="N358" s="48" t="s">
        <v>688</v>
      </c>
      <c r="O358" s="65" t="s">
        <v>705</v>
      </c>
      <c r="P358" s="48" t="s">
        <v>816</v>
      </c>
      <c r="Q358" s="48" t="s">
        <v>2349</v>
      </c>
      <c r="R358" s="48" t="s">
        <v>117</v>
      </c>
      <c r="S358" s="48" t="s">
        <v>2350</v>
      </c>
      <c r="T358" s="46" t="s">
        <v>1025</v>
      </c>
    </row>
    <row r="359" spans="3:20" x14ac:dyDescent="0.25">
      <c r="C359" s="47" t="s">
        <v>816</v>
      </c>
      <c r="D359" s="48" t="s">
        <v>2362</v>
      </c>
      <c r="E359" s="48" t="s">
        <v>2363</v>
      </c>
      <c r="F359" s="48" t="s">
        <v>108</v>
      </c>
      <c r="G359" s="50">
        <v>44032500</v>
      </c>
      <c r="H359" s="51" t="s">
        <v>87</v>
      </c>
      <c r="I359" s="46" t="s">
        <v>88</v>
      </c>
      <c r="J359" s="51" t="s">
        <v>1399</v>
      </c>
      <c r="K359" s="56" t="s">
        <v>1400</v>
      </c>
      <c r="L359" s="51" t="s">
        <v>83</v>
      </c>
      <c r="M359" s="46" t="s">
        <v>84</v>
      </c>
      <c r="N359" s="48" t="s">
        <v>688</v>
      </c>
      <c r="O359" s="65" t="s">
        <v>705</v>
      </c>
      <c r="P359" s="48" t="s">
        <v>816</v>
      </c>
      <c r="Q359" s="48" t="s">
        <v>2362</v>
      </c>
      <c r="R359" s="48" t="s">
        <v>117</v>
      </c>
      <c r="S359" s="48" t="s">
        <v>2364</v>
      </c>
      <c r="T359" s="46" t="s">
        <v>904</v>
      </c>
    </row>
    <row r="360" spans="3:20" x14ac:dyDescent="0.25">
      <c r="C360" s="47" t="s">
        <v>816</v>
      </c>
      <c r="D360" s="48" t="s">
        <v>2365</v>
      </c>
      <c r="E360" s="48" t="s">
        <v>2363</v>
      </c>
      <c r="F360" s="48" t="s">
        <v>108</v>
      </c>
      <c r="G360" s="50">
        <v>25338000</v>
      </c>
      <c r="H360" s="51" t="s">
        <v>87</v>
      </c>
      <c r="I360" s="46" t="s">
        <v>88</v>
      </c>
      <c r="J360" s="51" t="s">
        <v>2366</v>
      </c>
      <c r="K360" s="56" t="s">
        <v>2367</v>
      </c>
      <c r="L360" s="51" t="s">
        <v>83</v>
      </c>
      <c r="M360" s="46" t="s">
        <v>84</v>
      </c>
      <c r="N360" s="48" t="s">
        <v>688</v>
      </c>
      <c r="O360" s="65" t="s">
        <v>705</v>
      </c>
      <c r="P360" s="48" t="s">
        <v>816</v>
      </c>
      <c r="Q360" s="48" t="s">
        <v>2365</v>
      </c>
      <c r="R360" s="48" t="s">
        <v>117</v>
      </c>
      <c r="S360" s="48" t="s">
        <v>2368</v>
      </c>
      <c r="T360" s="46" t="s">
        <v>957</v>
      </c>
    </row>
    <row r="361" spans="3:20" x14ac:dyDescent="0.25">
      <c r="C361" s="47" t="s">
        <v>816</v>
      </c>
      <c r="D361" s="48" t="s">
        <v>2369</v>
      </c>
      <c r="E361" s="48" t="s">
        <v>2363</v>
      </c>
      <c r="F361" s="48" t="s">
        <v>108</v>
      </c>
      <c r="G361" s="50">
        <v>26059000</v>
      </c>
      <c r="H361" s="51" t="s">
        <v>87</v>
      </c>
      <c r="I361" s="46" t="s">
        <v>88</v>
      </c>
      <c r="J361" s="51" t="s">
        <v>2370</v>
      </c>
      <c r="K361" s="56" t="s">
        <v>2371</v>
      </c>
      <c r="L361" s="51" t="s">
        <v>83</v>
      </c>
      <c r="M361" s="46" t="s">
        <v>84</v>
      </c>
      <c r="N361" s="48" t="s">
        <v>688</v>
      </c>
      <c r="O361" s="65" t="s">
        <v>705</v>
      </c>
      <c r="P361" s="48" t="s">
        <v>816</v>
      </c>
      <c r="Q361" s="48" t="s">
        <v>2369</v>
      </c>
      <c r="R361" s="48" t="s">
        <v>117</v>
      </c>
      <c r="S361" s="48" t="s">
        <v>2372</v>
      </c>
      <c r="T361" s="46" t="s">
        <v>2294</v>
      </c>
    </row>
    <row r="362" spans="3:20" x14ac:dyDescent="0.25">
      <c r="C362" s="47" t="s">
        <v>816</v>
      </c>
      <c r="D362" s="48" t="s">
        <v>2373</v>
      </c>
      <c r="E362" s="48" t="s">
        <v>2363</v>
      </c>
      <c r="F362" s="48" t="s">
        <v>108</v>
      </c>
      <c r="G362" s="50">
        <v>25338000</v>
      </c>
      <c r="H362" s="51" t="s">
        <v>87</v>
      </c>
      <c r="I362" s="46" t="s">
        <v>88</v>
      </c>
      <c r="J362" s="51" t="s">
        <v>2374</v>
      </c>
      <c r="K362" s="56" t="s">
        <v>2375</v>
      </c>
      <c r="L362" s="51" t="s">
        <v>83</v>
      </c>
      <c r="M362" s="46" t="s">
        <v>84</v>
      </c>
      <c r="N362" s="48" t="s">
        <v>688</v>
      </c>
      <c r="O362" s="65" t="s">
        <v>705</v>
      </c>
      <c r="P362" s="48" t="s">
        <v>816</v>
      </c>
      <c r="Q362" s="48" t="s">
        <v>2373</v>
      </c>
      <c r="R362" s="48" t="s">
        <v>117</v>
      </c>
      <c r="S362" s="48" t="s">
        <v>2376</v>
      </c>
      <c r="T362" s="46" t="s">
        <v>957</v>
      </c>
    </row>
    <row r="363" spans="3:20" x14ac:dyDescent="0.25">
      <c r="C363" s="47" t="s">
        <v>816</v>
      </c>
      <c r="D363" s="48" t="s">
        <v>2377</v>
      </c>
      <c r="E363" s="48" t="s">
        <v>2363</v>
      </c>
      <c r="F363" s="48" t="s">
        <v>108</v>
      </c>
      <c r="G363" s="50">
        <v>26059000</v>
      </c>
      <c r="H363" s="51" t="s">
        <v>87</v>
      </c>
      <c r="I363" s="46" t="s">
        <v>88</v>
      </c>
      <c r="J363" s="51" t="s">
        <v>2378</v>
      </c>
      <c r="K363" s="56" t="s">
        <v>2379</v>
      </c>
      <c r="L363" s="51" t="s">
        <v>83</v>
      </c>
      <c r="M363" s="46" t="s">
        <v>84</v>
      </c>
      <c r="N363" s="48" t="s">
        <v>688</v>
      </c>
      <c r="O363" s="65" t="s">
        <v>705</v>
      </c>
      <c r="P363" s="48" t="s">
        <v>816</v>
      </c>
      <c r="Q363" s="48" t="s">
        <v>2377</v>
      </c>
      <c r="R363" s="48" t="s">
        <v>117</v>
      </c>
      <c r="S363" s="48" t="s">
        <v>2380</v>
      </c>
      <c r="T363" s="46" t="s">
        <v>2294</v>
      </c>
    </row>
    <row r="364" spans="3:20" x14ac:dyDescent="0.25">
      <c r="C364" s="47" t="s">
        <v>816</v>
      </c>
      <c r="D364" s="48" t="s">
        <v>2381</v>
      </c>
      <c r="E364" s="48" t="s">
        <v>2363</v>
      </c>
      <c r="F364" s="48" t="s">
        <v>108</v>
      </c>
      <c r="G364" s="50">
        <v>25750000</v>
      </c>
      <c r="H364" s="51" t="s">
        <v>87</v>
      </c>
      <c r="I364" s="46" t="s">
        <v>88</v>
      </c>
      <c r="J364" s="51" t="s">
        <v>2382</v>
      </c>
      <c r="K364" s="56" t="s">
        <v>2383</v>
      </c>
      <c r="L364" s="51" t="s">
        <v>83</v>
      </c>
      <c r="M364" s="46" t="s">
        <v>84</v>
      </c>
      <c r="N364" s="48" t="s">
        <v>688</v>
      </c>
      <c r="O364" s="65" t="s">
        <v>705</v>
      </c>
      <c r="P364" s="48" t="s">
        <v>816</v>
      </c>
      <c r="Q364" s="48" t="s">
        <v>2381</v>
      </c>
      <c r="R364" s="48" t="s">
        <v>117</v>
      </c>
      <c r="S364" s="48" t="s">
        <v>2384</v>
      </c>
      <c r="T364" s="46" t="s">
        <v>957</v>
      </c>
    </row>
    <row r="365" spans="3:20" x14ac:dyDescent="0.25">
      <c r="C365" s="47" t="s">
        <v>816</v>
      </c>
      <c r="D365" s="48" t="s">
        <v>2385</v>
      </c>
      <c r="E365" s="48" t="s">
        <v>2363</v>
      </c>
      <c r="F365" s="48" t="s">
        <v>108</v>
      </c>
      <c r="G365" s="50">
        <v>25338000</v>
      </c>
      <c r="H365" s="51" t="s">
        <v>87</v>
      </c>
      <c r="I365" s="46" t="s">
        <v>88</v>
      </c>
      <c r="J365" s="51" t="s">
        <v>2386</v>
      </c>
      <c r="K365" s="56" t="s">
        <v>2387</v>
      </c>
      <c r="L365" s="51" t="s">
        <v>83</v>
      </c>
      <c r="M365" s="46" t="s">
        <v>84</v>
      </c>
      <c r="N365" s="48" t="s">
        <v>688</v>
      </c>
      <c r="O365" s="65" t="s">
        <v>705</v>
      </c>
      <c r="P365" s="48" t="s">
        <v>816</v>
      </c>
      <c r="Q365" s="48" t="s">
        <v>2385</v>
      </c>
      <c r="R365" s="48" t="s">
        <v>117</v>
      </c>
      <c r="S365" s="48" t="s">
        <v>2388</v>
      </c>
      <c r="T365" s="46" t="s">
        <v>957</v>
      </c>
    </row>
    <row r="366" spans="3:20" x14ac:dyDescent="0.25">
      <c r="C366" s="47" t="s">
        <v>816</v>
      </c>
      <c r="D366" s="48" t="s">
        <v>2389</v>
      </c>
      <c r="E366" s="48" t="s">
        <v>2363</v>
      </c>
      <c r="F366" s="48" t="s">
        <v>108</v>
      </c>
      <c r="G366" s="50">
        <v>26059000</v>
      </c>
      <c r="H366" s="51" t="s">
        <v>87</v>
      </c>
      <c r="I366" s="46" t="s">
        <v>88</v>
      </c>
      <c r="J366" s="51" t="s">
        <v>2390</v>
      </c>
      <c r="K366" s="56" t="s">
        <v>2391</v>
      </c>
      <c r="L366" s="51" t="s">
        <v>83</v>
      </c>
      <c r="M366" s="46" t="s">
        <v>84</v>
      </c>
      <c r="N366" s="48" t="s">
        <v>688</v>
      </c>
      <c r="O366" s="65" t="s">
        <v>705</v>
      </c>
      <c r="P366" s="48" t="s">
        <v>816</v>
      </c>
      <c r="Q366" s="48" t="s">
        <v>2389</v>
      </c>
      <c r="R366" s="48" t="s">
        <v>117</v>
      </c>
      <c r="S366" s="48" t="s">
        <v>2392</v>
      </c>
      <c r="T366" s="46" t="s">
        <v>2294</v>
      </c>
    </row>
    <row r="367" spans="3:20" x14ac:dyDescent="0.25">
      <c r="C367" s="47" t="s">
        <v>816</v>
      </c>
      <c r="D367" s="48" t="s">
        <v>2396</v>
      </c>
      <c r="E367" s="48" t="s">
        <v>2394</v>
      </c>
      <c r="F367" s="48" t="s">
        <v>108</v>
      </c>
      <c r="G367" s="50">
        <v>25750000</v>
      </c>
      <c r="H367" s="51" t="s">
        <v>87</v>
      </c>
      <c r="I367" s="46" t="s">
        <v>88</v>
      </c>
      <c r="J367" s="51" t="s">
        <v>737</v>
      </c>
      <c r="K367" s="56" t="s">
        <v>738</v>
      </c>
      <c r="L367" s="51" t="s">
        <v>83</v>
      </c>
      <c r="M367" s="46" t="s">
        <v>84</v>
      </c>
      <c r="N367" s="48" t="s">
        <v>688</v>
      </c>
      <c r="O367" s="65" t="s">
        <v>705</v>
      </c>
      <c r="P367" s="48" t="s">
        <v>816</v>
      </c>
      <c r="Q367" s="48" t="s">
        <v>2396</v>
      </c>
      <c r="R367" s="48" t="s">
        <v>117</v>
      </c>
      <c r="S367" s="48" t="s">
        <v>2397</v>
      </c>
      <c r="T367" s="46" t="s">
        <v>2398</v>
      </c>
    </row>
    <row r="368" spans="3:20" x14ac:dyDescent="0.25">
      <c r="C368" s="47" t="s">
        <v>816</v>
      </c>
      <c r="D368" s="48" t="s">
        <v>2412</v>
      </c>
      <c r="E368" s="48" t="s">
        <v>2406</v>
      </c>
      <c r="F368" s="48" t="s">
        <v>108</v>
      </c>
      <c r="G368" s="50">
        <v>10666667</v>
      </c>
      <c r="H368" s="51" t="s">
        <v>87</v>
      </c>
      <c r="I368" s="46" t="s">
        <v>88</v>
      </c>
      <c r="J368" s="51" t="s">
        <v>1995</v>
      </c>
      <c r="K368" s="56" t="s">
        <v>1996</v>
      </c>
      <c r="L368" s="51" t="s">
        <v>83</v>
      </c>
      <c r="M368" s="46" t="s">
        <v>84</v>
      </c>
      <c r="N368" s="48" t="s">
        <v>688</v>
      </c>
      <c r="O368" s="65" t="s">
        <v>705</v>
      </c>
      <c r="P368" s="48" t="s">
        <v>816</v>
      </c>
      <c r="Q368" s="48" t="s">
        <v>2412</v>
      </c>
      <c r="R368" s="48" t="s">
        <v>117</v>
      </c>
      <c r="S368" s="48" t="s">
        <v>2413</v>
      </c>
      <c r="T368" s="46" t="s">
        <v>2414</v>
      </c>
    </row>
    <row r="369" spans="2:20" x14ac:dyDescent="0.25">
      <c r="C369" s="47" t="s">
        <v>816</v>
      </c>
      <c r="D369" s="48" t="s">
        <v>2424</v>
      </c>
      <c r="E369" s="48" t="s">
        <v>2406</v>
      </c>
      <c r="F369" s="48" t="s">
        <v>108</v>
      </c>
      <c r="G369" s="50">
        <v>55861844</v>
      </c>
      <c r="H369" s="51" t="s">
        <v>87</v>
      </c>
      <c r="I369" s="46" t="s">
        <v>88</v>
      </c>
      <c r="J369" s="51" t="s">
        <v>2425</v>
      </c>
      <c r="K369" s="56" t="s">
        <v>2426</v>
      </c>
      <c r="L369" s="51" t="s">
        <v>83</v>
      </c>
      <c r="M369" s="46" t="s">
        <v>84</v>
      </c>
      <c r="N369" s="48" t="s">
        <v>688</v>
      </c>
      <c r="O369" s="65" t="s">
        <v>705</v>
      </c>
      <c r="P369" s="48" t="s">
        <v>816</v>
      </c>
      <c r="Q369" s="48" t="s">
        <v>2424</v>
      </c>
      <c r="R369" s="48" t="s">
        <v>117</v>
      </c>
      <c r="S369" s="48" t="s">
        <v>2427</v>
      </c>
      <c r="T369" s="46" t="s">
        <v>2428</v>
      </c>
    </row>
    <row r="370" spans="2:20" x14ac:dyDescent="0.25">
      <c r="C370" s="47" t="s">
        <v>816</v>
      </c>
      <c r="D370" s="48" t="s">
        <v>2699</v>
      </c>
      <c r="E370" s="48" t="s">
        <v>2697</v>
      </c>
      <c r="F370" s="48" t="s">
        <v>108</v>
      </c>
      <c r="G370" s="50">
        <v>167969.87</v>
      </c>
      <c r="H370" s="51" t="s">
        <v>87</v>
      </c>
      <c r="I370" s="46" t="s">
        <v>88</v>
      </c>
      <c r="J370" s="51" t="s">
        <v>582</v>
      </c>
      <c r="K370" s="56" t="s">
        <v>583</v>
      </c>
      <c r="L370" s="51" t="s">
        <v>83</v>
      </c>
      <c r="M370" s="46" t="s">
        <v>84</v>
      </c>
      <c r="N370" s="48" t="s">
        <v>688</v>
      </c>
      <c r="O370" s="65" t="s">
        <v>705</v>
      </c>
      <c r="P370" s="48" t="s">
        <v>816</v>
      </c>
      <c r="Q370" s="48" t="s">
        <v>2699</v>
      </c>
      <c r="T370" s="46" t="s">
        <v>1647</v>
      </c>
    </row>
    <row r="371" spans="2:20" x14ac:dyDescent="0.25">
      <c r="C371" s="47" t="s">
        <v>816</v>
      </c>
      <c r="D371" s="48" t="s">
        <v>2851</v>
      </c>
      <c r="E371" s="48" t="s">
        <v>2852</v>
      </c>
      <c r="F371" s="48" t="s">
        <v>108</v>
      </c>
      <c r="G371" s="50">
        <v>56000000</v>
      </c>
      <c r="H371" s="51" t="s">
        <v>87</v>
      </c>
      <c r="I371" s="46" t="s">
        <v>88</v>
      </c>
      <c r="J371" s="51" t="s">
        <v>1995</v>
      </c>
      <c r="K371" s="56" t="s">
        <v>1996</v>
      </c>
      <c r="L371" s="51" t="s">
        <v>83</v>
      </c>
      <c r="M371" s="46" t="s">
        <v>84</v>
      </c>
      <c r="N371" s="48" t="s">
        <v>688</v>
      </c>
      <c r="O371" s="65" t="s">
        <v>705</v>
      </c>
      <c r="P371" s="48" t="s">
        <v>816</v>
      </c>
      <c r="Q371" s="48" t="s">
        <v>2851</v>
      </c>
      <c r="R371" s="48" t="s">
        <v>117</v>
      </c>
      <c r="S371" s="48" t="s">
        <v>2853</v>
      </c>
      <c r="T371" s="46" t="s">
        <v>939</v>
      </c>
    </row>
    <row r="372" spans="2:20" x14ac:dyDescent="0.25">
      <c r="C372" s="47" t="s">
        <v>816</v>
      </c>
      <c r="D372" s="48" t="s">
        <v>2870</v>
      </c>
      <c r="E372" s="48" t="s">
        <v>2865</v>
      </c>
      <c r="F372" s="48" t="s">
        <v>108</v>
      </c>
      <c r="G372" s="50">
        <v>29232600</v>
      </c>
      <c r="H372" s="51" t="s">
        <v>87</v>
      </c>
      <c r="I372" s="46" t="s">
        <v>88</v>
      </c>
      <c r="J372" s="51" t="s">
        <v>2871</v>
      </c>
      <c r="K372" s="56" t="s">
        <v>2872</v>
      </c>
      <c r="L372" s="51" t="s">
        <v>83</v>
      </c>
      <c r="M372" s="46" t="s">
        <v>84</v>
      </c>
      <c r="N372" s="48" t="s">
        <v>688</v>
      </c>
      <c r="O372" s="65" t="s">
        <v>705</v>
      </c>
      <c r="P372" s="48" t="s">
        <v>816</v>
      </c>
      <c r="Q372" s="48" t="s">
        <v>2870</v>
      </c>
      <c r="R372" s="48" t="s">
        <v>117</v>
      </c>
      <c r="S372" s="48" t="s">
        <v>2873</v>
      </c>
      <c r="T372" s="46" t="s">
        <v>2874</v>
      </c>
    </row>
    <row r="373" spans="2:20" x14ac:dyDescent="0.25">
      <c r="C373" s="47" t="s">
        <v>816</v>
      </c>
      <c r="D373" s="48" t="s">
        <v>3090</v>
      </c>
      <c r="E373" s="48" t="s">
        <v>3086</v>
      </c>
      <c r="F373" s="48" t="s">
        <v>108</v>
      </c>
      <c r="G373" s="50">
        <v>243321</v>
      </c>
      <c r="H373" s="51" t="s">
        <v>87</v>
      </c>
      <c r="I373" s="46" t="s">
        <v>88</v>
      </c>
      <c r="J373" s="51" t="s">
        <v>582</v>
      </c>
      <c r="K373" s="56" t="s">
        <v>583</v>
      </c>
      <c r="L373" s="51" t="s">
        <v>83</v>
      </c>
      <c r="M373" s="46" t="s">
        <v>84</v>
      </c>
      <c r="N373" s="48" t="s">
        <v>688</v>
      </c>
      <c r="O373" s="65" t="s">
        <v>705</v>
      </c>
      <c r="P373" s="48" t="s">
        <v>816</v>
      </c>
      <c r="Q373" s="48" t="s">
        <v>3090</v>
      </c>
      <c r="T373" s="46" t="s">
        <v>3091</v>
      </c>
    </row>
    <row r="374" spans="2:20" x14ac:dyDescent="0.25">
      <c r="C374" s="47" t="s">
        <v>816</v>
      </c>
      <c r="D374" s="48" t="s">
        <v>3322</v>
      </c>
      <c r="E374" s="48" t="s">
        <v>3312</v>
      </c>
      <c r="F374" s="48" t="s">
        <v>108</v>
      </c>
      <c r="G374" s="50">
        <v>243321</v>
      </c>
      <c r="H374" s="51" t="s">
        <v>87</v>
      </c>
      <c r="I374" s="46" t="s">
        <v>88</v>
      </c>
      <c r="J374" s="51" t="s">
        <v>582</v>
      </c>
      <c r="K374" s="56" t="s">
        <v>583</v>
      </c>
      <c r="L374" s="51" t="s">
        <v>83</v>
      </c>
      <c r="M374" s="46" t="s">
        <v>84</v>
      </c>
      <c r="N374" s="48" t="s">
        <v>688</v>
      </c>
      <c r="O374" s="65" t="s">
        <v>705</v>
      </c>
      <c r="P374" s="48" t="s">
        <v>816</v>
      </c>
      <c r="Q374" s="48" t="s">
        <v>3322</v>
      </c>
      <c r="T374" s="46" t="s">
        <v>1647</v>
      </c>
    </row>
    <row r="375" spans="2:20" x14ac:dyDescent="0.25">
      <c r="C375" s="47" t="s">
        <v>813</v>
      </c>
      <c r="D375" s="48" t="s">
        <v>108</v>
      </c>
      <c r="E375" s="48" t="s">
        <v>79</v>
      </c>
      <c r="F375" s="48" t="s">
        <v>151</v>
      </c>
      <c r="G375" s="50">
        <v>-2987000</v>
      </c>
      <c r="H375" s="51" t="s">
        <v>87</v>
      </c>
      <c r="I375" s="46" t="s">
        <v>88</v>
      </c>
      <c r="J375" s="51" t="s">
        <v>814</v>
      </c>
      <c r="K375" s="56" t="s">
        <v>815</v>
      </c>
      <c r="L375" s="51" t="s">
        <v>83</v>
      </c>
      <c r="M375" s="46" t="s">
        <v>84</v>
      </c>
      <c r="N375" s="48" t="s">
        <v>688</v>
      </c>
      <c r="O375" s="65" t="s">
        <v>705</v>
      </c>
      <c r="P375" s="48" t="s">
        <v>816</v>
      </c>
      <c r="Q375" s="48" t="s">
        <v>817</v>
      </c>
      <c r="R375" s="48" t="s">
        <v>117</v>
      </c>
      <c r="S375" s="48" t="s">
        <v>818</v>
      </c>
      <c r="T375" s="46" t="s">
        <v>819</v>
      </c>
    </row>
    <row r="376" spans="2:20" x14ac:dyDescent="0.25">
      <c r="C376" s="47" t="s">
        <v>813</v>
      </c>
      <c r="D376" s="48" t="s">
        <v>299</v>
      </c>
      <c r="E376" s="48" t="s">
        <v>1123</v>
      </c>
      <c r="F376" s="48" t="s">
        <v>692</v>
      </c>
      <c r="G376" s="50">
        <v>-2289690</v>
      </c>
      <c r="H376" s="51" t="s">
        <v>87</v>
      </c>
      <c r="I376" s="46" t="s">
        <v>88</v>
      </c>
      <c r="J376" s="51" t="s">
        <v>901</v>
      </c>
      <c r="K376" s="56" t="s">
        <v>902</v>
      </c>
      <c r="L376" s="51" t="s">
        <v>83</v>
      </c>
      <c r="M376" s="46" t="s">
        <v>84</v>
      </c>
      <c r="N376" s="48" t="s">
        <v>688</v>
      </c>
      <c r="O376" s="65" t="s">
        <v>705</v>
      </c>
      <c r="P376" s="48" t="s">
        <v>816</v>
      </c>
      <c r="Q376" s="48" t="s">
        <v>900</v>
      </c>
      <c r="R376" s="48" t="s">
        <v>117</v>
      </c>
      <c r="S376" s="48" t="s">
        <v>903</v>
      </c>
      <c r="T376" s="46" t="s">
        <v>819</v>
      </c>
    </row>
    <row r="377" spans="2:20" x14ac:dyDescent="0.25">
      <c r="C377" s="47" t="s">
        <v>813</v>
      </c>
      <c r="D377" s="48" t="s">
        <v>693</v>
      </c>
      <c r="E377" s="48" t="s">
        <v>1562</v>
      </c>
      <c r="F377" s="48" t="s">
        <v>1664</v>
      </c>
      <c r="G377" s="50">
        <v>-1030000</v>
      </c>
      <c r="H377" s="51" t="s">
        <v>87</v>
      </c>
      <c r="I377" s="46" t="s">
        <v>88</v>
      </c>
      <c r="J377" s="51" t="s">
        <v>761</v>
      </c>
      <c r="K377" s="56" t="s">
        <v>762</v>
      </c>
      <c r="L377" s="51" t="s">
        <v>83</v>
      </c>
      <c r="M377" s="46" t="s">
        <v>84</v>
      </c>
      <c r="N377" s="48" t="s">
        <v>688</v>
      </c>
      <c r="O377" s="65" t="s">
        <v>705</v>
      </c>
      <c r="P377" s="48" t="s">
        <v>816</v>
      </c>
      <c r="Q377" s="48" t="s">
        <v>915</v>
      </c>
      <c r="R377" s="48" t="s">
        <v>117</v>
      </c>
      <c r="S377" s="48" t="s">
        <v>916</v>
      </c>
      <c r="T377" s="46" t="s">
        <v>1665</v>
      </c>
    </row>
    <row r="378" spans="2:20" x14ac:dyDescent="0.25">
      <c r="C378" s="47" t="s">
        <v>813</v>
      </c>
      <c r="D378" s="48" t="s">
        <v>784</v>
      </c>
      <c r="E378" s="48" t="s">
        <v>2884</v>
      </c>
      <c r="F378" s="48" t="s">
        <v>690</v>
      </c>
      <c r="G378" s="50">
        <v>-42271200</v>
      </c>
      <c r="H378" s="51" t="s">
        <v>87</v>
      </c>
      <c r="I378" s="46" t="s">
        <v>88</v>
      </c>
      <c r="J378" s="51" t="s">
        <v>1399</v>
      </c>
      <c r="K378" s="56" t="s">
        <v>1400</v>
      </c>
      <c r="L378" s="51" t="s">
        <v>83</v>
      </c>
      <c r="M378" s="46" t="s">
        <v>84</v>
      </c>
      <c r="N378" s="48" t="s">
        <v>688</v>
      </c>
      <c r="O378" s="65" t="s">
        <v>705</v>
      </c>
      <c r="P378" s="48" t="s">
        <v>816</v>
      </c>
      <c r="Q378" s="48" t="s">
        <v>2362</v>
      </c>
      <c r="R378" s="48" t="s">
        <v>117</v>
      </c>
      <c r="S378" s="48" t="s">
        <v>2364</v>
      </c>
      <c r="T378" s="46" t="s">
        <v>819</v>
      </c>
    </row>
    <row r="379" spans="2:20" x14ac:dyDescent="0.25">
      <c r="C379" s="47" t="s">
        <v>813</v>
      </c>
      <c r="D379" s="48" t="s">
        <v>787</v>
      </c>
      <c r="E379" s="48" t="s">
        <v>2895</v>
      </c>
      <c r="F379" s="48" t="s">
        <v>787</v>
      </c>
      <c r="G379" s="50">
        <v>-80</v>
      </c>
      <c r="H379" s="51" t="s">
        <v>87</v>
      </c>
      <c r="I379" s="46" t="s">
        <v>88</v>
      </c>
      <c r="J379" s="51" t="s">
        <v>582</v>
      </c>
      <c r="K379" s="56" t="s">
        <v>583</v>
      </c>
      <c r="L379" s="51" t="s">
        <v>83</v>
      </c>
      <c r="M379" s="46" t="s">
        <v>84</v>
      </c>
      <c r="N379" s="48" t="s">
        <v>688</v>
      </c>
      <c r="O379" s="65" t="s">
        <v>705</v>
      </c>
      <c r="P379" s="48" t="s">
        <v>816</v>
      </c>
      <c r="Q379" s="48" t="s">
        <v>1485</v>
      </c>
      <c r="T379" s="46" t="s">
        <v>2909</v>
      </c>
    </row>
    <row r="380" spans="2:20" x14ac:dyDescent="0.25">
      <c r="C380" s="47" t="s">
        <v>813</v>
      </c>
      <c r="D380" s="48" t="s">
        <v>787</v>
      </c>
      <c r="E380" s="48" t="s">
        <v>2895</v>
      </c>
      <c r="F380" s="48" t="s">
        <v>108</v>
      </c>
      <c r="G380" s="50">
        <v>-0.13</v>
      </c>
      <c r="H380" s="51" t="s">
        <v>87</v>
      </c>
      <c r="I380" s="46" t="s">
        <v>88</v>
      </c>
      <c r="J380" s="51" t="s">
        <v>582</v>
      </c>
      <c r="K380" s="56" t="s">
        <v>583</v>
      </c>
      <c r="L380" s="51" t="s">
        <v>83</v>
      </c>
      <c r="M380" s="46" t="s">
        <v>84</v>
      </c>
      <c r="N380" s="48" t="s">
        <v>688</v>
      </c>
      <c r="O380" s="65" t="s">
        <v>705</v>
      </c>
      <c r="P380" s="48" t="s">
        <v>816</v>
      </c>
      <c r="Q380" s="48" t="s">
        <v>2231</v>
      </c>
      <c r="T380" s="46" t="s">
        <v>2909</v>
      </c>
    </row>
    <row r="381" spans="2:20" x14ac:dyDescent="0.25">
      <c r="C381" s="47" t="s">
        <v>813</v>
      </c>
      <c r="D381" s="48" t="s">
        <v>787</v>
      </c>
      <c r="E381" s="48" t="s">
        <v>2895</v>
      </c>
      <c r="F381" s="48" t="s">
        <v>713</v>
      </c>
      <c r="G381" s="50">
        <v>-6</v>
      </c>
      <c r="H381" s="51" t="s">
        <v>87</v>
      </c>
      <c r="I381" s="46" t="s">
        <v>88</v>
      </c>
      <c r="J381" s="51" t="s">
        <v>1995</v>
      </c>
      <c r="K381" s="56" t="s">
        <v>1996</v>
      </c>
      <c r="L381" s="51" t="s">
        <v>83</v>
      </c>
      <c r="M381" s="46" t="s">
        <v>84</v>
      </c>
      <c r="N381" s="48" t="s">
        <v>688</v>
      </c>
      <c r="O381" s="65" t="s">
        <v>705</v>
      </c>
      <c r="P381" s="48" t="s">
        <v>816</v>
      </c>
      <c r="Q381" s="48" t="s">
        <v>1994</v>
      </c>
      <c r="R381" s="48" t="s">
        <v>117</v>
      </c>
      <c r="S381" s="48" t="s">
        <v>1997</v>
      </c>
      <c r="T381" s="46" t="s">
        <v>2909</v>
      </c>
    </row>
    <row r="382" spans="2:20" x14ac:dyDescent="0.25">
      <c r="C382" s="47" t="s">
        <v>813</v>
      </c>
      <c r="D382" s="48" t="s">
        <v>787</v>
      </c>
      <c r="E382" s="48" t="s">
        <v>2895</v>
      </c>
      <c r="F382" s="48" t="s">
        <v>690</v>
      </c>
      <c r="G382" s="50">
        <v>-0.87</v>
      </c>
      <c r="H382" s="51" t="s">
        <v>87</v>
      </c>
      <c r="I382" s="46" t="s">
        <v>88</v>
      </c>
      <c r="J382" s="51" t="s">
        <v>582</v>
      </c>
      <c r="K382" s="56" t="s">
        <v>583</v>
      </c>
      <c r="L382" s="51" t="s">
        <v>83</v>
      </c>
      <c r="M382" s="46" t="s">
        <v>84</v>
      </c>
      <c r="N382" s="48" t="s">
        <v>688</v>
      </c>
      <c r="O382" s="65" t="s">
        <v>705</v>
      </c>
      <c r="P382" s="48" t="s">
        <v>816</v>
      </c>
      <c r="Q382" s="48" t="s">
        <v>2699</v>
      </c>
      <c r="T382" s="46" t="s">
        <v>2909</v>
      </c>
    </row>
    <row r="383" spans="2:20" x14ac:dyDescent="0.25">
      <c r="B383" s="45" t="s">
        <v>3429</v>
      </c>
      <c r="C383" s="47" t="s">
        <v>115</v>
      </c>
      <c r="D383" s="48" t="s">
        <v>575</v>
      </c>
      <c r="E383" s="48" t="s">
        <v>79</v>
      </c>
      <c r="F383" s="48" t="s">
        <v>108</v>
      </c>
      <c r="G383" s="50">
        <v>2200000</v>
      </c>
      <c r="H383" s="51" t="s">
        <v>90</v>
      </c>
      <c r="I383" s="46" t="s">
        <v>91</v>
      </c>
      <c r="J383" s="51" t="s">
        <v>571</v>
      </c>
      <c r="K383" s="56" t="s">
        <v>572</v>
      </c>
      <c r="L383" s="51" t="s">
        <v>83</v>
      </c>
      <c r="M383" s="46" t="s">
        <v>84</v>
      </c>
      <c r="N383" s="48" t="s">
        <v>688</v>
      </c>
      <c r="O383" s="65" t="s">
        <v>802</v>
      </c>
      <c r="P383" s="48" t="s">
        <v>115</v>
      </c>
      <c r="Q383" s="48" t="s">
        <v>575</v>
      </c>
      <c r="T383" s="46" t="s">
        <v>803</v>
      </c>
    </row>
    <row r="384" spans="2:20" x14ac:dyDescent="0.25">
      <c r="B384" s="45" t="s">
        <v>3429</v>
      </c>
      <c r="C384" s="47" t="s">
        <v>115</v>
      </c>
      <c r="D384" s="48" t="s">
        <v>580</v>
      </c>
      <c r="E384" s="48" t="s">
        <v>79</v>
      </c>
      <c r="F384" s="48" t="s">
        <v>108</v>
      </c>
      <c r="G384" s="50">
        <v>10000000</v>
      </c>
      <c r="H384" s="51" t="s">
        <v>90</v>
      </c>
      <c r="I384" s="46" t="s">
        <v>91</v>
      </c>
      <c r="J384" s="51" t="s">
        <v>577</v>
      </c>
      <c r="K384" s="56" t="s">
        <v>578</v>
      </c>
      <c r="L384" s="51" t="s">
        <v>83</v>
      </c>
      <c r="M384" s="46" t="s">
        <v>84</v>
      </c>
      <c r="N384" s="48" t="s">
        <v>688</v>
      </c>
      <c r="O384" s="65" t="s">
        <v>802</v>
      </c>
      <c r="P384" s="48" t="s">
        <v>115</v>
      </c>
      <c r="Q384" s="48" t="s">
        <v>580</v>
      </c>
      <c r="T384" s="46" t="s">
        <v>803</v>
      </c>
    </row>
    <row r="385" spans="2:20" x14ac:dyDescent="0.25">
      <c r="C385" s="47" t="s">
        <v>816</v>
      </c>
      <c r="D385" s="48" t="s">
        <v>1529</v>
      </c>
      <c r="E385" s="48" t="s">
        <v>1526</v>
      </c>
      <c r="F385" s="48" t="s">
        <v>108</v>
      </c>
      <c r="G385" s="50">
        <v>4200000</v>
      </c>
      <c r="H385" s="51" t="s">
        <v>90</v>
      </c>
      <c r="I385" s="46" t="s">
        <v>91</v>
      </c>
      <c r="J385" s="51" t="s">
        <v>1530</v>
      </c>
      <c r="K385" s="56" t="s">
        <v>1531</v>
      </c>
      <c r="L385" s="51" t="s">
        <v>83</v>
      </c>
      <c r="M385" s="46" t="s">
        <v>84</v>
      </c>
      <c r="N385" s="48" t="s">
        <v>688</v>
      </c>
      <c r="O385" s="65" t="s">
        <v>1134</v>
      </c>
      <c r="P385" s="48" t="s">
        <v>816</v>
      </c>
      <c r="Q385" s="48" t="s">
        <v>1529</v>
      </c>
      <c r="T385" s="46" t="s">
        <v>1532</v>
      </c>
    </row>
    <row r="386" spans="2:20" x14ac:dyDescent="0.25">
      <c r="C386" s="47" t="s">
        <v>816</v>
      </c>
      <c r="D386" s="48" t="s">
        <v>1844</v>
      </c>
      <c r="E386" s="48" t="s">
        <v>1843</v>
      </c>
      <c r="F386" s="48" t="s">
        <v>108</v>
      </c>
      <c r="G386" s="50">
        <v>264000</v>
      </c>
      <c r="H386" s="51" t="s">
        <v>90</v>
      </c>
      <c r="I386" s="46" t="s">
        <v>91</v>
      </c>
      <c r="J386" s="51" t="s">
        <v>1845</v>
      </c>
      <c r="K386" s="56" t="s">
        <v>1846</v>
      </c>
      <c r="L386" s="51" t="s">
        <v>83</v>
      </c>
      <c r="M386" s="46" t="s">
        <v>84</v>
      </c>
      <c r="N386" s="48" t="s">
        <v>688</v>
      </c>
      <c r="O386" s="65" t="s">
        <v>1134</v>
      </c>
      <c r="P386" s="48" t="s">
        <v>816</v>
      </c>
      <c r="Q386" s="48" t="s">
        <v>1844</v>
      </c>
      <c r="T386" s="46" t="s">
        <v>1847</v>
      </c>
    </row>
    <row r="387" spans="2:20" x14ac:dyDescent="0.25">
      <c r="C387" s="47" t="s">
        <v>816</v>
      </c>
      <c r="D387" s="48" t="s">
        <v>1893</v>
      </c>
      <c r="E387" s="48" t="s">
        <v>1892</v>
      </c>
      <c r="F387" s="48" t="s">
        <v>108</v>
      </c>
      <c r="G387" s="50">
        <v>4000000</v>
      </c>
      <c r="H387" s="51" t="s">
        <v>90</v>
      </c>
      <c r="I387" s="46" t="s">
        <v>91</v>
      </c>
      <c r="J387" s="51" t="s">
        <v>571</v>
      </c>
      <c r="K387" s="56" t="s">
        <v>572</v>
      </c>
      <c r="L387" s="51" t="s">
        <v>83</v>
      </c>
      <c r="M387" s="46" t="s">
        <v>84</v>
      </c>
      <c r="N387" s="48" t="s">
        <v>688</v>
      </c>
      <c r="O387" s="65" t="s">
        <v>1134</v>
      </c>
      <c r="P387" s="48" t="s">
        <v>816</v>
      </c>
      <c r="Q387" s="48" t="s">
        <v>1893</v>
      </c>
      <c r="T387" s="46" t="s">
        <v>1894</v>
      </c>
    </row>
    <row r="388" spans="2:20" x14ac:dyDescent="0.25">
      <c r="B388" s="45" t="s">
        <v>3429</v>
      </c>
      <c r="C388" s="47" t="s">
        <v>115</v>
      </c>
      <c r="D388" s="48" t="s">
        <v>590</v>
      </c>
      <c r="E388" s="48" t="s">
        <v>79</v>
      </c>
      <c r="F388" s="48" t="s">
        <v>108</v>
      </c>
      <c r="G388" s="50">
        <v>149724573</v>
      </c>
      <c r="H388" s="51" t="s">
        <v>226</v>
      </c>
      <c r="I388" s="46" t="s">
        <v>227</v>
      </c>
      <c r="J388" s="51" t="s">
        <v>587</v>
      </c>
      <c r="K388" s="56" t="s">
        <v>588</v>
      </c>
      <c r="L388" s="51" t="s">
        <v>83</v>
      </c>
      <c r="M388" s="46" t="s">
        <v>84</v>
      </c>
      <c r="N388" s="48" t="s">
        <v>688</v>
      </c>
      <c r="O388" s="65" t="s">
        <v>830</v>
      </c>
      <c r="P388" s="48" t="s">
        <v>115</v>
      </c>
      <c r="Q388" s="48" t="s">
        <v>590</v>
      </c>
      <c r="T388" s="46" t="s">
        <v>831</v>
      </c>
    </row>
    <row r="389" spans="2:20" x14ac:dyDescent="0.25">
      <c r="B389" s="45" t="s">
        <v>3429</v>
      </c>
      <c r="C389" s="47" t="s">
        <v>115</v>
      </c>
      <c r="D389" s="48" t="s">
        <v>594</v>
      </c>
      <c r="E389" s="48" t="s">
        <v>79</v>
      </c>
      <c r="F389" s="48" t="s">
        <v>108</v>
      </c>
      <c r="G389" s="50">
        <v>155000000</v>
      </c>
      <c r="H389" s="51" t="s">
        <v>226</v>
      </c>
      <c r="I389" s="46" t="s">
        <v>227</v>
      </c>
      <c r="J389" s="51" t="s">
        <v>592</v>
      </c>
      <c r="K389" s="56" t="s">
        <v>593</v>
      </c>
      <c r="L389" s="51" t="s">
        <v>83</v>
      </c>
      <c r="M389" s="46" t="s">
        <v>84</v>
      </c>
      <c r="N389" s="48" t="s">
        <v>688</v>
      </c>
      <c r="O389" s="65" t="s">
        <v>830</v>
      </c>
      <c r="P389" s="48" t="s">
        <v>115</v>
      </c>
      <c r="Q389" s="48" t="s">
        <v>594</v>
      </c>
      <c r="T389" s="46" t="s">
        <v>831</v>
      </c>
    </row>
    <row r="390" spans="2:20" x14ac:dyDescent="0.25">
      <c r="C390" s="47" t="s">
        <v>816</v>
      </c>
      <c r="D390" s="48" t="s">
        <v>2770</v>
      </c>
      <c r="E390" s="48" t="s">
        <v>2734</v>
      </c>
      <c r="F390" s="48" t="s">
        <v>108</v>
      </c>
      <c r="G390" s="50">
        <v>155000000</v>
      </c>
      <c r="H390" s="51" t="s">
        <v>226</v>
      </c>
      <c r="I390" s="46" t="s">
        <v>227</v>
      </c>
      <c r="J390" s="51" t="s">
        <v>2771</v>
      </c>
      <c r="K390" s="56" t="s">
        <v>2772</v>
      </c>
      <c r="L390" s="51" t="s">
        <v>83</v>
      </c>
      <c r="M390" s="46" t="s">
        <v>84</v>
      </c>
      <c r="N390" s="48" t="s">
        <v>688</v>
      </c>
      <c r="O390" s="65" t="s">
        <v>2722</v>
      </c>
      <c r="P390" s="48" t="s">
        <v>816</v>
      </c>
      <c r="Q390" s="48" t="s">
        <v>2770</v>
      </c>
      <c r="T390" s="46" t="s">
        <v>2773</v>
      </c>
    </row>
    <row r="391" spans="2:20" x14ac:dyDescent="0.25">
      <c r="B391" s="45" t="s">
        <v>3429</v>
      </c>
      <c r="C391" s="47" t="s">
        <v>115</v>
      </c>
      <c r="D391" s="48" t="s">
        <v>645</v>
      </c>
      <c r="E391" s="48" t="s">
        <v>79</v>
      </c>
      <c r="F391" s="48" t="s">
        <v>108</v>
      </c>
      <c r="G391" s="50">
        <v>24562151</v>
      </c>
      <c r="H391" s="51" t="s">
        <v>93</v>
      </c>
      <c r="I391" s="46" t="s">
        <v>94</v>
      </c>
      <c r="J391" s="51" t="s">
        <v>636</v>
      </c>
      <c r="K391" s="56" t="s">
        <v>637</v>
      </c>
      <c r="L391" s="51" t="s">
        <v>83</v>
      </c>
      <c r="M391" s="46" t="s">
        <v>84</v>
      </c>
      <c r="N391" s="48" t="s">
        <v>688</v>
      </c>
      <c r="O391" s="65" t="s">
        <v>800</v>
      </c>
      <c r="P391" s="48" t="s">
        <v>115</v>
      </c>
      <c r="Q391" s="48" t="s">
        <v>645</v>
      </c>
      <c r="R391" s="48" t="s">
        <v>117</v>
      </c>
      <c r="S391" s="48" t="s">
        <v>646</v>
      </c>
      <c r="T391" s="46" t="s">
        <v>801</v>
      </c>
    </row>
    <row r="392" spans="2:20" x14ac:dyDescent="0.25">
      <c r="C392" s="47" t="s">
        <v>816</v>
      </c>
      <c r="D392" s="48" t="s">
        <v>1230</v>
      </c>
      <c r="E392" s="48" t="s">
        <v>1182</v>
      </c>
      <c r="F392" s="48" t="s">
        <v>108</v>
      </c>
      <c r="G392" s="50">
        <v>17678000</v>
      </c>
      <c r="H392" s="51" t="s">
        <v>93</v>
      </c>
      <c r="I392" s="46" t="s">
        <v>94</v>
      </c>
      <c r="J392" s="51" t="s">
        <v>1231</v>
      </c>
      <c r="K392" s="56" t="s">
        <v>1232</v>
      </c>
      <c r="L392" s="51" t="s">
        <v>83</v>
      </c>
      <c r="M392" s="46" t="s">
        <v>84</v>
      </c>
      <c r="N392" s="48" t="s">
        <v>688</v>
      </c>
      <c r="O392" s="65" t="s">
        <v>1135</v>
      </c>
      <c r="P392" s="48" t="s">
        <v>816</v>
      </c>
      <c r="Q392" s="48" t="s">
        <v>1230</v>
      </c>
      <c r="R392" s="48" t="s">
        <v>401</v>
      </c>
      <c r="S392" s="48" t="s">
        <v>1233</v>
      </c>
      <c r="T392" s="46" t="s">
        <v>1234</v>
      </c>
    </row>
    <row r="393" spans="2:20" x14ac:dyDescent="0.25">
      <c r="C393" s="47" t="s">
        <v>816</v>
      </c>
      <c r="D393" s="48" t="s">
        <v>1396</v>
      </c>
      <c r="E393" s="48" t="s">
        <v>1390</v>
      </c>
      <c r="F393" s="48" t="s">
        <v>108</v>
      </c>
      <c r="G393" s="50">
        <v>55609688</v>
      </c>
      <c r="H393" s="51" t="s">
        <v>93</v>
      </c>
      <c r="I393" s="46" t="s">
        <v>94</v>
      </c>
      <c r="J393" s="51" t="s">
        <v>636</v>
      </c>
      <c r="K393" s="56" t="s">
        <v>637</v>
      </c>
      <c r="L393" s="51" t="s">
        <v>83</v>
      </c>
      <c r="M393" s="46" t="s">
        <v>84</v>
      </c>
      <c r="N393" s="48" t="s">
        <v>688</v>
      </c>
      <c r="O393" s="65" t="s">
        <v>1135</v>
      </c>
      <c r="P393" s="48" t="s">
        <v>816</v>
      </c>
      <c r="Q393" s="48" t="s">
        <v>1396</v>
      </c>
      <c r="R393" s="48" t="s">
        <v>117</v>
      </c>
      <c r="S393" s="48" t="s">
        <v>1397</v>
      </c>
      <c r="T393" s="46" t="s">
        <v>1395</v>
      </c>
    </row>
    <row r="394" spans="2:20" x14ac:dyDescent="0.25">
      <c r="C394" s="47" t="s">
        <v>813</v>
      </c>
      <c r="D394" s="48" t="s">
        <v>787</v>
      </c>
      <c r="E394" s="48" t="s">
        <v>2895</v>
      </c>
      <c r="F394" s="48" t="s">
        <v>707</v>
      </c>
      <c r="G394" s="50">
        <v>-3</v>
      </c>
      <c r="H394" s="51" t="s">
        <v>93</v>
      </c>
      <c r="I394" s="46" t="s">
        <v>94</v>
      </c>
      <c r="J394" s="51" t="s">
        <v>636</v>
      </c>
      <c r="K394" s="56" t="s">
        <v>637</v>
      </c>
      <c r="L394" s="51" t="s">
        <v>83</v>
      </c>
      <c r="M394" s="46" t="s">
        <v>84</v>
      </c>
      <c r="N394" s="48" t="s">
        <v>688</v>
      </c>
      <c r="O394" s="65" t="s">
        <v>1135</v>
      </c>
      <c r="P394" s="48" t="s">
        <v>816</v>
      </c>
      <c r="Q394" s="48" t="s">
        <v>1396</v>
      </c>
      <c r="R394" s="48" t="s">
        <v>117</v>
      </c>
      <c r="S394" s="48" t="s">
        <v>1397</v>
      </c>
      <c r="T394" s="46" t="s">
        <v>2909</v>
      </c>
    </row>
    <row r="395" spans="2:20" x14ac:dyDescent="0.25">
      <c r="B395" s="45" t="s">
        <v>3429</v>
      </c>
      <c r="C395" s="47" t="s">
        <v>115</v>
      </c>
      <c r="D395" s="48" t="s">
        <v>639</v>
      </c>
      <c r="E395" s="48" t="s">
        <v>79</v>
      </c>
      <c r="F395" s="48" t="s">
        <v>108</v>
      </c>
      <c r="G395" s="50">
        <v>10586860</v>
      </c>
      <c r="H395" s="51" t="s">
        <v>96</v>
      </c>
      <c r="I395" s="46" t="s">
        <v>97</v>
      </c>
      <c r="J395" s="51" t="s">
        <v>636</v>
      </c>
      <c r="K395" s="56" t="s">
        <v>637</v>
      </c>
      <c r="L395" s="51" t="s">
        <v>83</v>
      </c>
      <c r="M395" s="46" t="s">
        <v>84</v>
      </c>
      <c r="N395" s="48" t="s">
        <v>688</v>
      </c>
      <c r="O395" s="65" t="s">
        <v>804</v>
      </c>
      <c r="P395" s="48" t="s">
        <v>115</v>
      </c>
      <c r="Q395" s="48" t="s">
        <v>639</v>
      </c>
      <c r="R395" s="48" t="s">
        <v>401</v>
      </c>
      <c r="S395" s="48" t="s">
        <v>640</v>
      </c>
      <c r="T395" s="46" t="s">
        <v>805</v>
      </c>
    </row>
    <row r="396" spans="2:20" x14ac:dyDescent="0.25">
      <c r="C396" s="47" t="s">
        <v>816</v>
      </c>
      <c r="D396" s="48" t="s">
        <v>1393</v>
      </c>
      <c r="E396" s="48" t="s">
        <v>1390</v>
      </c>
      <c r="F396" s="48" t="s">
        <v>108</v>
      </c>
      <c r="G396" s="50">
        <v>20000000</v>
      </c>
      <c r="H396" s="51" t="s">
        <v>96</v>
      </c>
      <c r="I396" s="46" t="s">
        <v>97</v>
      </c>
      <c r="J396" s="51" t="s">
        <v>636</v>
      </c>
      <c r="K396" s="56" t="s">
        <v>637</v>
      </c>
      <c r="L396" s="51" t="s">
        <v>83</v>
      </c>
      <c r="M396" s="46" t="s">
        <v>84</v>
      </c>
      <c r="N396" s="48" t="s">
        <v>688</v>
      </c>
      <c r="O396" s="65" t="s">
        <v>1132</v>
      </c>
      <c r="P396" s="48" t="s">
        <v>816</v>
      </c>
      <c r="Q396" s="48" t="s">
        <v>1393</v>
      </c>
      <c r="R396" s="48" t="s">
        <v>117</v>
      </c>
      <c r="S396" s="48" t="s">
        <v>1394</v>
      </c>
      <c r="T396" s="46" t="s">
        <v>1395</v>
      </c>
    </row>
    <row r="397" spans="2:20" x14ac:dyDescent="0.25">
      <c r="C397" s="47" t="s">
        <v>816</v>
      </c>
      <c r="D397" s="48" t="s">
        <v>1982</v>
      </c>
      <c r="E397" s="48" t="s">
        <v>1979</v>
      </c>
      <c r="F397" s="48" t="s">
        <v>108</v>
      </c>
      <c r="G397" s="50">
        <v>8992000</v>
      </c>
      <c r="H397" s="51" t="s">
        <v>96</v>
      </c>
      <c r="I397" s="46" t="s">
        <v>97</v>
      </c>
      <c r="J397" s="51" t="s">
        <v>1983</v>
      </c>
      <c r="K397" s="56" t="s">
        <v>1984</v>
      </c>
      <c r="L397" s="51" t="s">
        <v>83</v>
      </c>
      <c r="M397" s="46" t="s">
        <v>84</v>
      </c>
      <c r="N397" s="48" t="s">
        <v>688</v>
      </c>
      <c r="O397" s="65" t="s">
        <v>1132</v>
      </c>
      <c r="P397" s="48" t="s">
        <v>816</v>
      </c>
      <c r="Q397" s="48" t="s">
        <v>1982</v>
      </c>
      <c r="R397" s="48" t="s">
        <v>117</v>
      </c>
      <c r="S397" s="48" t="s">
        <v>1985</v>
      </c>
      <c r="T397" s="46" t="s">
        <v>1986</v>
      </c>
    </row>
    <row r="398" spans="2:20" x14ac:dyDescent="0.25">
      <c r="C398" s="47" t="s">
        <v>816</v>
      </c>
      <c r="D398" s="48" t="s">
        <v>1807</v>
      </c>
      <c r="E398" s="48" t="s">
        <v>1805</v>
      </c>
      <c r="F398" s="48" t="s">
        <v>108</v>
      </c>
      <c r="G398" s="50">
        <v>16056000</v>
      </c>
      <c r="H398" s="51" t="s">
        <v>99</v>
      </c>
      <c r="I398" s="46" t="s">
        <v>94</v>
      </c>
      <c r="J398" s="51" t="s">
        <v>636</v>
      </c>
      <c r="K398" s="56" t="s">
        <v>637</v>
      </c>
      <c r="L398" s="51" t="s">
        <v>83</v>
      </c>
      <c r="M398" s="46" t="s">
        <v>84</v>
      </c>
      <c r="N398" s="48" t="s">
        <v>688</v>
      </c>
      <c r="O398" s="65" t="s">
        <v>1782</v>
      </c>
      <c r="P398" s="48" t="s">
        <v>816</v>
      </c>
      <c r="Q398" s="48" t="s">
        <v>1807</v>
      </c>
      <c r="R398" s="48" t="s">
        <v>401</v>
      </c>
      <c r="S398" s="48" t="s">
        <v>1808</v>
      </c>
      <c r="T398" s="46" t="s">
        <v>1395</v>
      </c>
    </row>
    <row r="399" spans="2:20" x14ac:dyDescent="0.25">
      <c r="C399" s="47" t="s">
        <v>816</v>
      </c>
      <c r="D399" s="48" t="s">
        <v>839</v>
      </c>
      <c r="E399" s="48" t="s">
        <v>79</v>
      </c>
      <c r="F399" s="48" t="s">
        <v>108</v>
      </c>
      <c r="G399" s="50">
        <v>10083700</v>
      </c>
      <c r="H399" s="51" t="s">
        <v>101</v>
      </c>
      <c r="I399" s="46" t="s">
        <v>102</v>
      </c>
      <c r="J399" s="51" t="s">
        <v>840</v>
      </c>
      <c r="K399" s="56" t="s">
        <v>841</v>
      </c>
      <c r="L399" s="51" t="s">
        <v>83</v>
      </c>
      <c r="M399" s="46" t="s">
        <v>84</v>
      </c>
      <c r="N399" s="48" t="s">
        <v>688</v>
      </c>
      <c r="O399" s="65" t="s">
        <v>703</v>
      </c>
      <c r="P399" s="48" t="s">
        <v>816</v>
      </c>
      <c r="Q399" s="48" t="s">
        <v>839</v>
      </c>
      <c r="R399" s="48" t="s">
        <v>117</v>
      </c>
      <c r="S399" s="48" t="s">
        <v>842</v>
      </c>
      <c r="T399" s="46" t="s">
        <v>843</v>
      </c>
    </row>
    <row r="400" spans="2:20" x14ac:dyDescent="0.25">
      <c r="C400" s="47" t="s">
        <v>816</v>
      </c>
      <c r="D400" s="48" t="s">
        <v>844</v>
      </c>
      <c r="E400" s="48" t="s">
        <v>79</v>
      </c>
      <c r="F400" s="48" t="s">
        <v>108</v>
      </c>
      <c r="G400" s="50">
        <v>10083700</v>
      </c>
      <c r="H400" s="51" t="s">
        <v>101</v>
      </c>
      <c r="I400" s="46" t="s">
        <v>102</v>
      </c>
      <c r="J400" s="51" t="s">
        <v>845</v>
      </c>
      <c r="K400" s="56" t="s">
        <v>846</v>
      </c>
      <c r="L400" s="51" t="s">
        <v>83</v>
      </c>
      <c r="M400" s="46" t="s">
        <v>84</v>
      </c>
      <c r="N400" s="48" t="s">
        <v>688</v>
      </c>
      <c r="O400" s="65" t="s">
        <v>703</v>
      </c>
      <c r="P400" s="48" t="s">
        <v>816</v>
      </c>
      <c r="Q400" s="48" t="s">
        <v>844</v>
      </c>
      <c r="R400" s="48" t="s">
        <v>117</v>
      </c>
      <c r="S400" s="48" t="s">
        <v>847</v>
      </c>
      <c r="T400" s="46" t="s">
        <v>843</v>
      </c>
    </row>
    <row r="401" spans="3:20" x14ac:dyDescent="0.25">
      <c r="C401" s="47" t="s">
        <v>816</v>
      </c>
      <c r="D401" s="48" t="s">
        <v>1021</v>
      </c>
      <c r="E401" s="48" t="s">
        <v>79</v>
      </c>
      <c r="F401" s="48" t="s">
        <v>108</v>
      </c>
      <c r="G401" s="50">
        <v>3285700</v>
      </c>
      <c r="H401" s="51" t="s">
        <v>101</v>
      </c>
      <c r="I401" s="46" t="s">
        <v>102</v>
      </c>
      <c r="J401" s="51" t="s">
        <v>1022</v>
      </c>
      <c r="K401" s="56" t="s">
        <v>1023</v>
      </c>
      <c r="L401" s="51" t="s">
        <v>83</v>
      </c>
      <c r="M401" s="46" t="s">
        <v>84</v>
      </c>
      <c r="N401" s="48" t="s">
        <v>688</v>
      </c>
      <c r="O401" s="65" t="s">
        <v>703</v>
      </c>
      <c r="P401" s="48" t="s">
        <v>816</v>
      </c>
      <c r="Q401" s="48" t="s">
        <v>1021</v>
      </c>
      <c r="R401" s="48" t="s">
        <v>117</v>
      </c>
      <c r="S401" s="48" t="s">
        <v>1024</v>
      </c>
      <c r="T401" s="46" t="s">
        <v>1025</v>
      </c>
    </row>
    <row r="402" spans="3:20" x14ac:dyDescent="0.25">
      <c r="C402" s="47" t="s">
        <v>816</v>
      </c>
      <c r="D402" s="48" t="s">
        <v>1026</v>
      </c>
      <c r="E402" s="48" t="s">
        <v>79</v>
      </c>
      <c r="F402" s="48" t="s">
        <v>108</v>
      </c>
      <c r="G402" s="50">
        <v>3285700</v>
      </c>
      <c r="H402" s="51" t="s">
        <v>101</v>
      </c>
      <c r="I402" s="46" t="s">
        <v>102</v>
      </c>
      <c r="J402" s="51" t="s">
        <v>1027</v>
      </c>
      <c r="K402" s="56" t="s">
        <v>1028</v>
      </c>
      <c r="L402" s="51" t="s">
        <v>83</v>
      </c>
      <c r="M402" s="46" t="s">
        <v>84</v>
      </c>
      <c r="N402" s="48" t="s">
        <v>688</v>
      </c>
      <c r="O402" s="65" t="s">
        <v>703</v>
      </c>
      <c r="P402" s="48" t="s">
        <v>816</v>
      </c>
      <c r="Q402" s="48" t="s">
        <v>1026</v>
      </c>
      <c r="R402" s="48" t="s">
        <v>117</v>
      </c>
      <c r="S402" s="48" t="s">
        <v>1029</v>
      </c>
      <c r="T402" s="46" t="s">
        <v>1025</v>
      </c>
    </row>
    <row r="403" spans="3:20" x14ac:dyDescent="0.25">
      <c r="C403" s="47" t="s">
        <v>816</v>
      </c>
      <c r="D403" s="48" t="s">
        <v>1030</v>
      </c>
      <c r="E403" s="48" t="s">
        <v>79</v>
      </c>
      <c r="F403" s="48" t="s">
        <v>108</v>
      </c>
      <c r="G403" s="50">
        <v>3285700</v>
      </c>
      <c r="H403" s="51" t="s">
        <v>101</v>
      </c>
      <c r="I403" s="46" t="s">
        <v>102</v>
      </c>
      <c r="J403" s="51" t="s">
        <v>1031</v>
      </c>
      <c r="K403" s="56" t="s">
        <v>1032</v>
      </c>
      <c r="L403" s="51" t="s">
        <v>83</v>
      </c>
      <c r="M403" s="46" t="s">
        <v>84</v>
      </c>
      <c r="N403" s="48" t="s">
        <v>688</v>
      </c>
      <c r="O403" s="65" t="s">
        <v>703</v>
      </c>
      <c r="P403" s="48" t="s">
        <v>816</v>
      </c>
      <c r="Q403" s="48" t="s">
        <v>1030</v>
      </c>
      <c r="R403" s="48" t="s">
        <v>117</v>
      </c>
      <c r="S403" s="48" t="s">
        <v>1033</v>
      </c>
      <c r="T403" s="46" t="s">
        <v>1025</v>
      </c>
    </row>
    <row r="404" spans="3:20" x14ac:dyDescent="0.25">
      <c r="C404" s="47" t="s">
        <v>816</v>
      </c>
      <c r="D404" s="48" t="s">
        <v>1037</v>
      </c>
      <c r="E404" s="48" t="s">
        <v>79</v>
      </c>
      <c r="F404" s="48" t="s">
        <v>108</v>
      </c>
      <c r="G404" s="50">
        <v>3285700</v>
      </c>
      <c r="H404" s="51" t="s">
        <v>101</v>
      </c>
      <c r="I404" s="46" t="s">
        <v>102</v>
      </c>
      <c r="J404" s="51" t="s">
        <v>1038</v>
      </c>
      <c r="K404" s="56" t="s">
        <v>1039</v>
      </c>
      <c r="L404" s="51" t="s">
        <v>83</v>
      </c>
      <c r="M404" s="46" t="s">
        <v>84</v>
      </c>
      <c r="N404" s="48" t="s">
        <v>688</v>
      </c>
      <c r="O404" s="65" t="s">
        <v>703</v>
      </c>
      <c r="P404" s="48" t="s">
        <v>816</v>
      </c>
      <c r="Q404" s="48" t="s">
        <v>1037</v>
      </c>
      <c r="R404" s="48" t="s">
        <v>117</v>
      </c>
      <c r="S404" s="48" t="s">
        <v>1040</v>
      </c>
      <c r="T404" s="46" t="s">
        <v>1025</v>
      </c>
    </row>
    <row r="405" spans="3:20" x14ac:dyDescent="0.25">
      <c r="C405" s="47" t="s">
        <v>816</v>
      </c>
      <c r="D405" s="48" t="s">
        <v>1041</v>
      </c>
      <c r="E405" s="48" t="s">
        <v>79</v>
      </c>
      <c r="F405" s="48" t="s">
        <v>108</v>
      </c>
      <c r="G405" s="50">
        <v>10083700</v>
      </c>
      <c r="H405" s="51" t="s">
        <v>101</v>
      </c>
      <c r="I405" s="46" t="s">
        <v>102</v>
      </c>
      <c r="J405" s="51" t="s">
        <v>1042</v>
      </c>
      <c r="K405" s="56" t="s">
        <v>1043</v>
      </c>
      <c r="L405" s="51" t="s">
        <v>83</v>
      </c>
      <c r="M405" s="46" t="s">
        <v>84</v>
      </c>
      <c r="N405" s="48" t="s">
        <v>688</v>
      </c>
      <c r="O405" s="65" t="s">
        <v>703</v>
      </c>
      <c r="P405" s="48" t="s">
        <v>816</v>
      </c>
      <c r="Q405" s="48" t="s">
        <v>1041</v>
      </c>
      <c r="R405" s="48" t="s">
        <v>117</v>
      </c>
      <c r="S405" s="48" t="s">
        <v>1044</v>
      </c>
      <c r="T405" s="46" t="s">
        <v>843</v>
      </c>
    </row>
    <row r="406" spans="3:20" x14ac:dyDescent="0.25">
      <c r="C406" s="47" t="s">
        <v>816</v>
      </c>
      <c r="D406" s="48" t="s">
        <v>1045</v>
      </c>
      <c r="E406" s="48" t="s">
        <v>79</v>
      </c>
      <c r="F406" s="48" t="s">
        <v>108</v>
      </c>
      <c r="G406" s="50">
        <v>10083700</v>
      </c>
      <c r="H406" s="51" t="s">
        <v>101</v>
      </c>
      <c r="I406" s="46" t="s">
        <v>102</v>
      </c>
      <c r="J406" s="51" t="s">
        <v>1046</v>
      </c>
      <c r="K406" s="56" t="s">
        <v>1047</v>
      </c>
      <c r="L406" s="51" t="s">
        <v>83</v>
      </c>
      <c r="M406" s="46" t="s">
        <v>84</v>
      </c>
      <c r="N406" s="48" t="s">
        <v>688</v>
      </c>
      <c r="O406" s="65" t="s">
        <v>703</v>
      </c>
      <c r="P406" s="48" t="s">
        <v>816</v>
      </c>
      <c r="Q406" s="48" t="s">
        <v>1045</v>
      </c>
      <c r="R406" s="48" t="s">
        <v>117</v>
      </c>
      <c r="S406" s="48" t="s">
        <v>1048</v>
      </c>
      <c r="T406" s="46" t="s">
        <v>843</v>
      </c>
    </row>
    <row r="407" spans="3:20" x14ac:dyDescent="0.25">
      <c r="C407" s="47" t="s">
        <v>816</v>
      </c>
      <c r="D407" s="48" t="s">
        <v>1049</v>
      </c>
      <c r="E407" s="48" t="s">
        <v>79</v>
      </c>
      <c r="F407" s="48" t="s">
        <v>108</v>
      </c>
      <c r="G407" s="50">
        <v>10083700</v>
      </c>
      <c r="H407" s="51" t="s">
        <v>101</v>
      </c>
      <c r="I407" s="46" t="s">
        <v>102</v>
      </c>
      <c r="J407" s="51" t="s">
        <v>1050</v>
      </c>
      <c r="K407" s="56" t="s">
        <v>1051</v>
      </c>
      <c r="L407" s="51" t="s">
        <v>83</v>
      </c>
      <c r="M407" s="46" t="s">
        <v>84</v>
      </c>
      <c r="N407" s="48" t="s">
        <v>688</v>
      </c>
      <c r="O407" s="65" t="s">
        <v>703</v>
      </c>
      <c r="P407" s="48" t="s">
        <v>816</v>
      </c>
      <c r="Q407" s="48" t="s">
        <v>1049</v>
      </c>
      <c r="R407" s="48" t="s">
        <v>117</v>
      </c>
      <c r="S407" s="48" t="s">
        <v>1052</v>
      </c>
      <c r="T407" s="46" t="s">
        <v>843</v>
      </c>
    </row>
    <row r="408" spans="3:20" x14ac:dyDescent="0.25">
      <c r="C408" s="47" t="s">
        <v>816</v>
      </c>
      <c r="D408" s="48" t="s">
        <v>1053</v>
      </c>
      <c r="E408" s="48" t="s">
        <v>79</v>
      </c>
      <c r="F408" s="48" t="s">
        <v>108</v>
      </c>
      <c r="G408" s="50">
        <v>10083700</v>
      </c>
      <c r="H408" s="51" t="s">
        <v>101</v>
      </c>
      <c r="I408" s="46" t="s">
        <v>102</v>
      </c>
      <c r="J408" s="51" t="s">
        <v>1054</v>
      </c>
      <c r="K408" s="56" t="s">
        <v>1055</v>
      </c>
      <c r="L408" s="51" t="s">
        <v>83</v>
      </c>
      <c r="M408" s="46" t="s">
        <v>84</v>
      </c>
      <c r="N408" s="48" t="s">
        <v>688</v>
      </c>
      <c r="O408" s="65" t="s">
        <v>703</v>
      </c>
      <c r="P408" s="48" t="s">
        <v>816</v>
      </c>
      <c r="Q408" s="48" t="s">
        <v>1053</v>
      </c>
      <c r="R408" s="48" t="s">
        <v>117</v>
      </c>
      <c r="S408" s="48" t="s">
        <v>1056</v>
      </c>
      <c r="T408" s="46" t="s">
        <v>843</v>
      </c>
    </row>
    <row r="409" spans="3:20" x14ac:dyDescent="0.25">
      <c r="C409" s="47" t="s">
        <v>816</v>
      </c>
      <c r="D409" s="48" t="s">
        <v>1057</v>
      </c>
      <c r="E409" s="48" t="s">
        <v>79</v>
      </c>
      <c r="F409" s="48" t="s">
        <v>108</v>
      </c>
      <c r="G409" s="50">
        <v>10083700</v>
      </c>
      <c r="H409" s="51" t="s">
        <v>101</v>
      </c>
      <c r="I409" s="46" t="s">
        <v>102</v>
      </c>
      <c r="J409" s="51" t="s">
        <v>1058</v>
      </c>
      <c r="K409" s="56" t="s">
        <v>1059</v>
      </c>
      <c r="L409" s="51" t="s">
        <v>83</v>
      </c>
      <c r="M409" s="46" t="s">
        <v>84</v>
      </c>
      <c r="N409" s="48" t="s">
        <v>688</v>
      </c>
      <c r="O409" s="65" t="s">
        <v>703</v>
      </c>
      <c r="P409" s="48" t="s">
        <v>816</v>
      </c>
      <c r="Q409" s="48" t="s">
        <v>1057</v>
      </c>
      <c r="R409" s="48" t="s">
        <v>117</v>
      </c>
      <c r="S409" s="48" t="s">
        <v>1060</v>
      </c>
      <c r="T409" s="46" t="s">
        <v>843</v>
      </c>
    </row>
    <row r="410" spans="3:20" x14ac:dyDescent="0.25">
      <c r="C410" s="47" t="s">
        <v>816</v>
      </c>
      <c r="D410" s="48" t="s">
        <v>1061</v>
      </c>
      <c r="E410" s="48" t="s">
        <v>79</v>
      </c>
      <c r="F410" s="48" t="s">
        <v>108</v>
      </c>
      <c r="G410" s="50">
        <v>10083700</v>
      </c>
      <c r="H410" s="51" t="s">
        <v>101</v>
      </c>
      <c r="I410" s="46" t="s">
        <v>102</v>
      </c>
      <c r="J410" s="51" t="s">
        <v>1062</v>
      </c>
      <c r="K410" s="56" t="s">
        <v>1063</v>
      </c>
      <c r="L410" s="51" t="s">
        <v>83</v>
      </c>
      <c r="M410" s="46" t="s">
        <v>84</v>
      </c>
      <c r="N410" s="48" t="s">
        <v>688</v>
      </c>
      <c r="O410" s="65" t="s">
        <v>703</v>
      </c>
      <c r="P410" s="48" t="s">
        <v>816</v>
      </c>
      <c r="Q410" s="48" t="s">
        <v>1061</v>
      </c>
      <c r="R410" s="48" t="s">
        <v>117</v>
      </c>
      <c r="S410" s="48" t="s">
        <v>1064</v>
      </c>
      <c r="T410" s="46" t="s">
        <v>843</v>
      </c>
    </row>
    <row r="411" spans="3:20" x14ac:dyDescent="0.25">
      <c r="C411" s="47" t="s">
        <v>816</v>
      </c>
      <c r="D411" s="48" t="s">
        <v>1065</v>
      </c>
      <c r="E411" s="48" t="s">
        <v>79</v>
      </c>
      <c r="F411" s="48" t="s">
        <v>108</v>
      </c>
      <c r="G411" s="50">
        <v>10083700</v>
      </c>
      <c r="H411" s="51" t="s">
        <v>101</v>
      </c>
      <c r="I411" s="46" t="s">
        <v>102</v>
      </c>
      <c r="J411" s="51" t="s">
        <v>1066</v>
      </c>
      <c r="K411" s="56" t="s">
        <v>1067</v>
      </c>
      <c r="L411" s="51" t="s">
        <v>83</v>
      </c>
      <c r="M411" s="46" t="s">
        <v>84</v>
      </c>
      <c r="N411" s="48" t="s">
        <v>688</v>
      </c>
      <c r="O411" s="65" t="s">
        <v>703</v>
      </c>
      <c r="P411" s="48" t="s">
        <v>816</v>
      </c>
      <c r="Q411" s="48" t="s">
        <v>1065</v>
      </c>
      <c r="R411" s="48" t="s">
        <v>117</v>
      </c>
      <c r="S411" s="48" t="s">
        <v>1068</v>
      </c>
      <c r="T411" s="46" t="s">
        <v>843</v>
      </c>
    </row>
    <row r="412" spans="3:20" x14ac:dyDescent="0.25">
      <c r="C412" s="47" t="s">
        <v>816</v>
      </c>
      <c r="D412" s="48" t="s">
        <v>1069</v>
      </c>
      <c r="E412" s="48" t="s">
        <v>79</v>
      </c>
      <c r="F412" s="48" t="s">
        <v>108</v>
      </c>
      <c r="G412" s="50">
        <v>10083700</v>
      </c>
      <c r="H412" s="51" t="s">
        <v>101</v>
      </c>
      <c r="I412" s="46" t="s">
        <v>102</v>
      </c>
      <c r="J412" s="51" t="s">
        <v>1070</v>
      </c>
      <c r="K412" s="56" t="s">
        <v>1071</v>
      </c>
      <c r="L412" s="51" t="s">
        <v>83</v>
      </c>
      <c r="M412" s="46" t="s">
        <v>84</v>
      </c>
      <c r="N412" s="48" t="s">
        <v>688</v>
      </c>
      <c r="O412" s="65" t="s">
        <v>703</v>
      </c>
      <c r="P412" s="48" t="s">
        <v>816</v>
      </c>
      <c r="Q412" s="48" t="s">
        <v>1069</v>
      </c>
      <c r="R412" s="48" t="s">
        <v>117</v>
      </c>
      <c r="S412" s="48" t="s">
        <v>1072</v>
      </c>
      <c r="T412" s="46" t="s">
        <v>843</v>
      </c>
    </row>
    <row r="413" spans="3:20" x14ac:dyDescent="0.25">
      <c r="C413" s="47" t="s">
        <v>816</v>
      </c>
      <c r="D413" s="48" t="s">
        <v>1073</v>
      </c>
      <c r="E413" s="48" t="s">
        <v>79</v>
      </c>
      <c r="F413" s="48" t="s">
        <v>108</v>
      </c>
      <c r="G413" s="50">
        <v>10083700</v>
      </c>
      <c r="H413" s="51" t="s">
        <v>101</v>
      </c>
      <c r="I413" s="46" t="s">
        <v>102</v>
      </c>
      <c r="J413" s="51" t="s">
        <v>1074</v>
      </c>
      <c r="K413" s="56" t="s">
        <v>1075</v>
      </c>
      <c r="L413" s="51" t="s">
        <v>83</v>
      </c>
      <c r="M413" s="46" t="s">
        <v>84</v>
      </c>
      <c r="N413" s="48" t="s">
        <v>688</v>
      </c>
      <c r="O413" s="65" t="s">
        <v>703</v>
      </c>
      <c r="P413" s="48" t="s">
        <v>816</v>
      </c>
      <c r="Q413" s="48" t="s">
        <v>1073</v>
      </c>
      <c r="R413" s="48" t="s">
        <v>117</v>
      </c>
      <c r="S413" s="48" t="s">
        <v>1076</v>
      </c>
      <c r="T413" s="46" t="s">
        <v>843</v>
      </c>
    </row>
    <row r="414" spans="3:20" x14ac:dyDescent="0.25">
      <c r="C414" s="47" t="s">
        <v>816</v>
      </c>
      <c r="D414" s="48" t="s">
        <v>1077</v>
      </c>
      <c r="E414" s="48" t="s">
        <v>79</v>
      </c>
      <c r="F414" s="48" t="s">
        <v>108</v>
      </c>
      <c r="G414" s="50">
        <v>10083700</v>
      </c>
      <c r="H414" s="51" t="s">
        <v>101</v>
      </c>
      <c r="I414" s="46" t="s">
        <v>102</v>
      </c>
      <c r="J414" s="51" t="s">
        <v>1078</v>
      </c>
      <c r="K414" s="56" t="s">
        <v>1079</v>
      </c>
      <c r="L414" s="51" t="s">
        <v>83</v>
      </c>
      <c r="M414" s="46" t="s">
        <v>84</v>
      </c>
      <c r="N414" s="48" t="s">
        <v>688</v>
      </c>
      <c r="O414" s="65" t="s">
        <v>703</v>
      </c>
      <c r="P414" s="48" t="s">
        <v>816</v>
      </c>
      <c r="Q414" s="48" t="s">
        <v>1077</v>
      </c>
      <c r="R414" s="48" t="s">
        <v>117</v>
      </c>
      <c r="S414" s="48" t="s">
        <v>1080</v>
      </c>
      <c r="T414" s="46" t="s">
        <v>843</v>
      </c>
    </row>
    <row r="415" spans="3:20" x14ac:dyDescent="0.25">
      <c r="C415" s="47" t="s">
        <v>816</v>
      </c>
      <c r="D415" s="48" t="s">
        <v>1081</v>
      </c>
      <c r="E415" s="48" t="s">
        <v>79</v>
      </c>
      <c r="F415" s="48" t="s">
        <v>108</v>
      </c>
      <c r="G415" s="50">
        <v>10083700</v>
      </c>
      <c r="H415" s="51" t="s">
        <v>101</v>
      </c>
      <c r="I415" s="46" t="s">
        <v>102</v>
      </c>
      <c r="J415" s="51" t="s">
        <v>1082</v>
      </c>
      <c r="K415" s="56" t="s">
        <v>1083</v>
      </c>
      <c r="L415" s="51" t="s">
        <v>83</v>
      </c>
      <c r="M415" s="46" t="s">
        <v>84</v>
      </c>
      <c r="N415" s="48" t="s">
        <v>688</v>
      </c>
      <c r="O415" s="65" t="s">
        <v>703</v>
      </c>
      <c r="P415" s="48" t="s">
        <v>816</v>
      </c>
      <c r="Q415" s="48" t="s">
        <v>1081</v>
      </c>
      <c r="R415" s="48" t="s">
        <v>117</v>
      </c>
      <c r="S415" s="48" t="s">
        <v>1084</v>
      </c>
      <c r="T415" s="46" t="s">
        <v>843</v>
      </c>
    </row>
    <row r="416" spans="3:20" x14ac:dyDescent="0.25">
      <c r="C416" s="47" t="s">
        <v>816</v>
      </c>
      <c r="D416" s="48" t="s">
        <v>1227</v>
      </c>
      <c r="E416" s="48" t="s">
        <v>1182</v>
      </c>
      <c r="F416" s="48" t="s">
        <v>108</v>
      </c>
      <c r="G416" s="50">
        <v>3285700</v>
      </c>
      <c r="H416" s="51" t="s">
        <v>101</v>
      </c>
      <c r="I416" s="46" t="s">
        <v>102</v>
      </c>
      <c r="J416" s="51" t="s">
        <v>1038</v>
      </c>
      <c r="K416" s="56" t="s">
        <v>1039</v>
      </c>
      <c r="L416" s="51" t="s">
        <v>83</v>
      </c>
      <c r="M416" s="46" t="s">
        <v>84</v>
      </c>
      <c r="N416" s="48" t="s">
        <v>688</v>
      </c>
      <c r="O416" s="65" t="s">
        <v>703</v>
      </c>
      <c r="P416" s="48" t="s">
        <v>816</v>
      </c>
      <c r="Q416" s="48" t="s">
        <v>1227</v>
      </c>
      <c r="R416" s="48" t="s">
        <v>117</v>
      </c>
      <c r="S416" s="48" t="s">
        <v>1040</v>
      </c>
      <c r="T416" s="46" t="s">
        <v>1226</v>
      </c>
    </row>
    <row r="417" spans="3:20" x14ac:dyDescent="0.25">
      <c r="C417" s="47" t="s">
        <v>816</v>
      </c>
      <c r="D417" s="48" t="s">
        <v>1183</v>
      </c>
      <c r="E417" s="48" t="s">
        <v>1182</v>
      </c>
      <c r="F417" s="48" t="s">
        <v>108</v>
      </c>
      <c r="G417" s="50">
        <v>3285700</v>
      </c>
      <c r="H417" s="51" t="s">
        <v>101</v>
      </c>
      <c r="I417" s="46" t="s">
        <v>102</v>
      </c>
      <c r="J417" s="51" t="s">
        <v>1027</v>
      </c>
      <c r="K417" s="56" t="s">
        <v>1028</v>
      </c>
      <c r="L417" s="51" t="s">
        <v>83</v>
      </c>
      <c r="M417" s="46" t="s">
        <v>84</v>
      </c>
      <c r="N417" s="48" t="s">
        <v>688</v>
      </c>
      <c r="O417" s="65" t="s">
        <v>703</v>
      </c>
      <c r="P417" s="48" t="s">
        <v>816</v>
      </c>
      <c r="Q417" s="48" t="s">
        <v>1183</v>
      </c>
      <c r="R417" s="48" t="s">
        <v>117</v>
      </c>
      <c r="S417" s="48" t="s">
        <v>1029</v>
      </c>
      <c r="T417" s="46" t="s">
        <v>1226</v>
      </c>
    </row>
    <row r="418" spans="3:20" x14ac:dyDescent="0.25">
      <c r="C418" s="47" t="s">
        <v>816</v>
      </c>
      <c r="D418" s="48" t="s">
        <v>1184</v>
      </c>
      <c r="E418" s="48" t="s">
        <v>1182</v>
      </c>
      <c r="F418" s="48" t="s">
        <v>108</v>
      </c>
      <c r="G418" s="50">
        <v>3285700</v>
      </c>
      <c r="H418" s="51" t="s">
        <v>101</v>
      </c>
      <c r="I418" s="46" t="s">
        <v>102</v>
      </c>
      <c r="J418" s="51" t="s">
        <v>1031</v>
      </c>
      <c r="K418" s="56" t="s">
        <v>1032</v>
      </c>
      <c r="L418" s="51" t="s">
        <v>83</v>
      </c>
      <c r="M418" s="46" t="s">
        <v>84</v>
      </c>
      <c r="N418" s="48" t="s">
        <v>688</v>
      </c>
      <c r="O418" s="65" t="s">
        <v>703</v>
      </c>
      <c r="P418" s="48" t="s">
        <v>816</v>
      </c>
      <c r="Q418" s="48" t="s">
        <v>1184</v>
      </c>
      <c r="R418" s="48" t="s">
        <v>117</v>
      </c>
      <c r="S418" s="48" t="s">
        <v>1033</v>
      </c>
      <c r="T418" s="46" t="s">
        <v>1226</v>
      </c>
    </row>
    <row r="419" spans="3:20" x14ac:dyDescent="0.25">
      <c r="C419" s="47" t="s">
        <v>816</v>
      </c>
      <c r="D419" s="48" t="s">
        <v>1513</v>
      </c>
      <c r="E419" s="48" t="s">
        <v>1514</v>
      </c>
      <c r="F419" s="48" t="s">
        <v>108</v>
      </c>
      <c r="G419" s="50">
        <v>62000000</v>
      </c>
      <c r="H419" s="51" t="s">
        <v>101</v>
      </c>
      <c r="I419" s="46" t="s">
        <v>102</v>
      </c>
      <c r="J419" s="51" t="s">
        <v>1515</v>
      </c>
      <c r="K419" s="56" t="s">
        <v>1516</v>
      </c>
      <c r="L419" s="51" t="s">
        <v>83</v>
      </c>
      <c r="M419" s="46" t="s">
        <v>84</v>
      </c>
      <c r="N419" s="48" t="s">
        <v>688</v>
      </c>
      <c r="O419" s="65" t="s">
        <v>703</v>
      </c>
      <c r="P419" s="48" t="s">
        <v>816</v>
      </c>
      <c r="Q419" s="48" t="s">
        <v>1513</v>
      </c>
      <c r="R419" s="48" t="s">
        <v>117</v>
      </c>
      <c r="S419" s="48" t="s">
        <v>1517</v>
      </c>
      <c r="T419" s="46" t="s">
        <v>1518</v>
      </c>
    </row>
    <row r="420" spans="3:20" x14ac:dyDescent="0.25">
      <c r="C420" s="47" t="s">
        <v>816</v>
      </c>
      <c r="D420" s="48" t="s">
        <v>1533</v>
      </c>
      <c r="E420" s="48" t="s">
        <v>1526</v>
      </c>
      <c r="F420" s="48" t="s">
        <v>108</v>
      </c>
      <c r="G420" s="50">
        <v>3666666</v>
      </c>
      <c r="H420" s="51" t="s">
        <v>101</v>
      </c>
      <c r="I420" s="46" t="s">
        <v>102</v>
      </c>
      <c r="J420" s="51" t="s">
        <v>1534</v>
      </c>
      <c r="K420" s="56" t="s">
        <v>1535</v>
      </c>
      <c r="L420" s="51" t="s">
        <v>83</v>
      </c>
      <c r="M420" s="46" t="s">
        <v>84</v>
      </c>
      <c r="N420" s="48" t="s">
        <v>688</v>
      </c>
      <c r="O420" s="65" t="s">
        <v>703</v>
      </c>
      <c r="P420" s="48" t="s">
        <v>816</v>
      </c>
      <c r="Q420" s="48" t="s">
        <v>1533</v>
      </c>
      <c r="R420" s="48" t="s">
        <v>117</v>
      </c>
      <c r="S420" s="48" t="s">
        <v>1536</v>
      </c>
      <c r="T420" s="46" t="s">
        <v>1537</v>
      </c>
    </row>
    <row r="421" spans="3:20" x14ac:dyDescent="0.25">
      <c r="C421" s="47" t="s">
        <v>816</v>
      </c>
      <c r="D421" s="48" t="s">
        <v>1658</v>
      </c>
      <c r="E421" s="48" t="s">
        <v>1562</v>
      </c>
      <c r="F421" s="48" t="s">
        <v>108</v>
      </c>
      <c r="G421" s="50">
        <v>5098500</v>
      </c>
      <c r="H421" s="51" t="s">
        <v>101</v>
      </c>
      <c r="I421" s="46" t="s">
        <v>102</v>
      </c>
      <c r="J421" s="51" t="s">
        <v>1038</v>
      </c>
      <c r="K421" s="56" t="s">
        <v>1039</v>
      </c>
      <c r="L421" s="51" t="s">
        <v>83</v>
      </c>
      <c r="M421" s="46" t="s">
        <v>84</v>
      </c>
      <c r="N421" s="48" t="s">
        <v>688</v>
      </c>
      <c r="O421" s="65" t="s">
        <v>703</v>
      </c>
      <c r="P421" s="48" t="s">
        <v>816</v>
      </c>
      <c r="Q421" s="48" t="s">
        <v>1658</v>
      </c>
      <c r="R421" s="48" t="s">
        <v>117</v>
      </c>
      <c r="S421" s="48" t="s">
        <v>1659</v>
      </c>
      <c r="T421" s="46" t="s">
        <v>1025</v>
      </c>
    </row>
    <row r="422" spans="3:20" x14ac:dyDescent="0.25">
      <c r="C422" s="47" t="s">
        <v>816</v>
      </c>
      <c r="D422" s="48" t="s">
        <v>1660</v>
      </c>
      <c r="E422" s="48" t="s">
        <v>1562</v>
      </c>
      <c r="F422" s="48" t="s">
        <v>108</v>
      </c>
      <c r="G422" s="50">
        <v>5098500</v>
      </c>
      <c r="H422" s="51" t="s">
        <v>101</v>
      </c>
      <c r="I422" s="46" t="s">
        <v>102</v>
      </c>
      <c r="J422" s="51" t="s">
        <v>1027</v>
      </c>
      <c r="K422" s="56" t="s">
        <v>1028</v>
      </c>
      <c r="L422" s="51" t="s">
        <v>83</v>
      </c>
      <c r="M422" s="46" t="s">
        <v>84</v>
      </c>
      <c r="N422" s="48" t="s">
        <v>688</v>
      </c>
      <c r="O422" s="65" t="s">
        <v>703</v>
      </c>
      <c r="P422" s="48" t="s">
        <v>816</v>
      </c>
      <c r="Q422" s="48" t="s">
        <v>1660</v>
      </c>
      <c r="R422" s="48" t="s">
        <v>117</v>
      </c>
      <c r="S422" s="48" t="s">
        <v>1661</v>
      </c>
      <c r="T422" s="46" t="s">
        <v>1025</v>
      </c>
    </row>
    <row r="423" spans="3:20" x14ac:dyDescent="0.25">
      <c r="C423" s="47" t="s">
        <v>816</v>
      </c>
      <c r="D423" s="48" t="s">
        <v>1662</v>
      </c>
      <c r="E423" s="48" t="s">
        <v>1562</v>
      </c>
      <c r="F423" s="48" t="s">
        <v>108</v>
      </c>
      <c r="G423" s="50">
        <v>5098500</v>
      </c>
      <c r="H423" s="51" t="s">
        <v>101</v>
      </c>
      <c r="I423" s="46" t="s">
        <v>102</v>
      </c>
      <c r="J423" s="51" t="s">
        <v>1031</v>
      </c>
      <c r="K423" s="56" t="s">
        <v>1032</v>
      </c>
      <c r="L423" s="51" t="s">
        <v>83</v>
      </c>
      <c r="M423" s="46" t="s">
        <v>84</v>
      </c>
      <c r="N423" s="48" t="s">
        <v>688</v>
      </c>
      <c r="O423" s="65" t="s">
        <v>703</v>
      </c>
      <c r="P423" s="48" t="s">
        <v>816</v>
      </c>
      <c r="Q423" s="48" t="s">
        <v>1662</v>
      </c>
      <c r="R423" s="48" t="s">
        <v>117</v>
      </c>
      <c r="S423" s="48" t="s">
        <v>1663</v>
      </c>
      <c r="T423" s="46" t="s">
        <v>1025</v>
      </c>
    </row>
    <row r="424" spans="3:20" x14ac:dyDescent="0.25">
      <c r="C424" s="47" t="s">
        <v>816</v>
      </c>
      <c r="D424" s="48" t="s">
        <v>2216</v>
      </c>
      <c r="E424" s="48" t="s">
        <v>2210</v>
      </c>
      <c r="F424" s="48" t="s">
        <v>108</v>
      </c>
      <c r="G424" s="50">
        <v>1699500</v>
      </c>
      <c r="H424" s="51" t="s">
        <v>101</v>
      </c>
      <c r="I424" s="46" t="s">
        <v>102</v>
      </c>
      <c r="J424" s="51" t="s">
        <v>1074</v>
      </c>
      <c r="K424" s="56" t="s">
        <v>1075</v>
      </c>
      <c r="L424" s="51" t="s">
        <v>83</v>
      </c>
      <c r="M424" s="46" t="s">
        <v>84</v>
      </c>
      <c r="N424" s="48" t="s">
        <v>688</v>
      </c>
      <c r="O424" s="65" t="s">
        <v>703</v>
      </c>
      <c r="P424" s="48" t="s">
        <v>816</v>
      </c>
      <c r="Q424" s="48" t="s">
        <v>2216</v>
      </c>
      <c r="R424" s="48" t="s">
        <v>117</v>
      </c>
      <c r="S424" s="48" t="s">
        <v>1076</v>
      </c>
      <c r="T424" s="46" t="s">
        <v>2217</v>
      </c>
    </row>
    <row r="425" spans="3:20" x14ac:dyDescent="0.25">
      <c r="C425" s="47" t="s">
        <v>816</v>
      </c>
      <c r="D425" s="48" t="s">
        <v>2221</v>
      </c>
      <c r="E425" s="48" t="s">
        <v>2210</v>
      </c>
      <c r="F425" s="48" t="s">
        <v>108</v>
      </c>
      <c r="G425" s="50">
        <v>1699500</v>
      </c>
      <c r="H425" s="51" t="s">
        <v>101</v>
      </c>
      <c r="I425" s="46" t="s">
        <v>102</v>
      </c>
      <c r="J425" s="51" t="s">
        <v>1066</v>
      </c>
      <c r="K425" s="56" t="s">
        <v>1067</v>
      </c>
      <c r="L425" s="51" t="s">
        <v>83</v>
      </c>
      <c r="M425" s="46" t="s">
        <v>84</v>
      </c>
      <c r="N425" s="48" t="s">
        <v>688</v>
      </c>
      <c r="O425" s="65" t="s">
        <v>703</v>
      </c>
      <c r="P425" s="48" t="s">
        <v>816</v>
      </c>
      <c r="Q425" s="48" t="s">
        <v>2221</v>
      </c>
      <c r="R425" s="48" t="s">
        <v>117</v>
      </c>
      <c r="S425" s="48" t="s">
        <v>1068</v>
      </c>
      <c r="T425" s="46" t="s">
        <v>2222</v>
      </c>
    </row>
    <row r="426" spans="3:20" x14ac:dyDescent="0.25">
      <c r="C426" s="47" t="s">
        <v>816</v>
      </c>
      <c r="D426" s="48" t="s">
        <v>2233</v>
      </c>
      <c r="E426" s="48" t="s">
        <v>2227</v>
      </c>
      <c r="F426" s="48" t="s">
        <v>108</v>
      </c>
      <c r="G426" s="50">
        <v>29344700</v>
      </c>
      <c r="H426" s="51" t="s">
        <v>101</v>
      </c>
      <c r="I426" s="46" t="s">
        <v>102</v>
      </c>
      <c r="J426" s="51" t="s">
        <v>2234</v>
      </c>
      <c r="K426" s="56" t="s">
        <v>2235</v>
      </c>
      <c r="L426" s="51" t="s">
        <v>83</v>
      </c>
      <c r="M426" s="46" t="s">
        <v>84</v>
      </c>
      <c r="N426" s="48" t="s">
        <v>688</v>
      </c>
      <c r="O426" s="65" t="s">
        <v>703</v>
      </c>
      <c r="P426" s="48" t="s">
        <v>816</v>
      </c>
      <c r="Q426" s="48" t="s">
        <v>2233</v>
      </c>
      <c r="R426" s="48" t="s">
        <v>117</v>
      </c>
      <c r="S426" s="48" t="s">
        <v>2236</v>
      </c>
      <c r="T426" s="46" t="s">
        <v>2237</v>
      </c>
    </row>
    <row r="427" spans="3:20" x14ac:dyDescent="0.25">
      <c r="C427" s="47" t="s">
        <v>816</v>
      </c>
      <c r="D427" s="48" t="s">
        <v>2238</v>
      </c>
      <c r="E427" s="48" t="s">
        <v>2227</v>
      </c>
      <c r="F427" s="48" t="s">
        <v>108</v>
      </c>
      <c r="G427" s="50">
        <v>29344700</v>
      </c>
      <c r="H427" s="51" t="s">
        <v>101</v>
      </c>
      <c r="I427" s="46" t="s">
        <v>102</v>
      </c>
      <c r="J427" s="51" t="s">
        <v>2239</v>
      </c>
      <c r="K427" s="56" t="s">
        <v>2240</v>
      </c>
      <c r="L427" s="51" t="s">
        <v>83</v>
      </c>
      <c r="M427" s="46" t="s">
        <v>84</v>
      </c>
      <c r="N427" s="48" t="s">
        <v>688</v>
      </c>
      <c r="O427" s="65" t="s">
        <v>703</v>
      </c>
      <c r="P427" s="48" t="s">
        <v>816</v>
      </c>
      <c r="Q427" s="48" t="s">
        <v>2238</v>
      </c>
      <c r="R427" s="48" t="s">
        <v>117</v>
      </c>
      <c r="S427" s="48" t="s">
        <v>2241</v>
      </c>
      <c r="T427" s="46" t="s">
        <v>2237</v>
      </c>
    </row>
    <row r="428" spans="3:20" x14ac:dyDescent="0.25">
      <c r="C428" s="47" t="s">
        <v>816</v>
      </c>
      <c r="D428" s="48" t="s">
        <v>2242</v>
      </c>
      <c r="E428" s="48" t="s">
        <v>2227</v>
      </c>
      <c r="F428" s="48" t="s">
        <v>108</v>
      </c>
      <c r="G428" s="50">
        <v>29344700</v>
      </c>
      <c r="H428" s="51" t="s">
        <v>101</v>
      </c>
      <c r="I428" s="46" t="s">
        <v>102</v>
      </c>
      <c r="J428" s="51" t="s">
        <v>2243</v>
      </c>
      <c r="K428" s="56" t="s">
        <v>2244</v>
      </c>
      <c r="L428" s="51" t="s">
        <v>83</v>
      </c>
      <c r="M428" s="46" t="s">
        <v>84</v>
      </c>
      <c r="N428" s="48" t="s">
        <v>688</v>
      </c>
      <c r="O428" s="65" t="s">
        <v>703</v>
      </c>
      <c r="P428" s="48" t="s">
        <v>816</v>
      </c>
      <c r="Q428" s="48" t="s">
        <v>2242</v>
      </c>
      <c r="R428" s="48" t="s">
        <v>117</v>
      </c>
      <c r="S428" s="48" t="s">
        <v>2245</v>
      </c>
      <c r="T428" s="46" t="s">
        <v>2237</v>
      </c>
    </row>
    <row r="429" spans="3:20" x14ac:dyDescent="0.25">
      <c r="C429" s="47" t="s">
        <v>816</v>
      </c>
      <c r="D429" s="48" t="s">
        <v>2246</v>
      </c>
      <c r="E429" s="48" t="s">
        <v>2227</v>
      </c>
      <c r="F429" s="48" t="s">
        <v>108</v>
      </c>
      <c r="G429" s="50">
        <v>29344700</v>
      </c>
      <c r="H429" s="51" t="s">
        <v>101</v>
      </c>
      <c r="I429" s="46" t="s">
        <v>102</v>
      </c>
      <c r="J429" s="51" t="s">
        <v>2247</v>
      </c>
      <c r="K429" s="56" t="s">
        <v>2248</v>
      </c>
      <c r="L429" s="51" t="s">
        <v>83</v>
      </c>
      <c r="M429" s="46" t="s">
        <v>84</v>
      </c>
      <c r="N429" s="48" t="s">
        <v>688</v>
      </c>
      <c r="O429" s="65" t="s">
        <v>703</v>
      </c>
      <c r="P429" s="48" t="s">
        <v>816</v>
      </c>
      <c r="Q429" s="48" t="s">
        <v>2246</v>
      </c>
      <c r="R429" s="48" t="s">
        <v>117</v>
      </c>
      <c r="S429" s="48" t="s">
        <v>2249</v>
      </c>
      <c r="T429" s="46" t="s">
        <v>2237</v>
      </c>
    </row>
    <row r="430" spans="3:20" x14ac:dyDescent="0.25">
      <c r="C430" s="47" t="s">
        <v>816</v>
      </c>
      <c r="D430" s="48" t="s">
        <v>2250</v>
      </c>
      <c r="E430" s="48" t="s">
        <v>2227</v>
      </c>
      <c r="F430" s="48" t="s">
        <v>108</v>
      </c>
      <c r="G430" s="50">
        <v>29344700</v>
      </c>
      <c r="H430" s="51" t="s">
        <v>101</v>
      </c>
      <c r="I430" s="46" t="s">
        <v>102</v>
      </c>
      <c r="J430" s="51" t="s">
        <v>2251</v>
      </c>
      <c r="K430" s="56" t="s">
        <v>2252</v>
      </c>
      <c r="L430" s="51" t="s">
        <v>83</v>
      </c>
      <c r="M430" s="46" t="s">
        <v>84</v>
      </c>
      <c r="N430" s="48" t="s">
        <v>688</v>
      </c>
      <c r="O430" s="65" t="s">
        <v>703</v>
      </c>
      <c r="P430" s="48" t="s">
        <v>816</v>
      </c>
      <c r="Q430" s="48" t="s">
        <v>2250</v>
      </c>
      <c r="R430" s="48" t="s">
        <v>117</v>
      </c>
      <c r="S430" s="48" t="s">
        <v>2253</v>
      </c>
      <c r="T430" s="46" t="s">
        <v>2237</v>
      </c>
    </row>
    <row r="431" spans="3:20" x14ac:dyDescent="0.25">
      <c r="C431" s="47" t="s">
        <v>816</v>
      </c>
      <c r="D431" s="48" t="s">
        <v>2254</v>
      </c>
      <c r="E431" s="48" t="s">
        <v>2227</v>
      </c>
      <c r="F431" s="48" t="s">
        <v>108</v>
      </c>
      <c r="G431" s="50">
        <v>29344700</v>
      </c>
      <c r="H431" s="51" t="s">
        <v>101</v>
      </c>
      <c r="I431" s="46" t="s">
        <v>102</v>
      </c>
      <c r="J431" s="51" t="s">
        <v>2255</v>
      </c>
      <c r="K431" s="56" t="s">
        <v>2256</v>
      </c>
      <c r="L431" s="51" t="s">
        <v>83</v>
      </c>
      <c r="M431" s="46" t="s">
        <v>84</v>
      </c>
      <c r="N431" s="48" t="s">
        <v>688</v>
      </c>
      <c r="O431" s="65" t="s">
        <v>703</v>
      </c>
      <c r="P431" s="48" t="s">
        <v>816</v>
      </c>
      <c r="Q431" s="48" t="s">
        <v>2254</v>
      </c>
      <c r="R431" s="48" t="s">
        <v>117</v>
      </c>
      <c r="S431" s="48" t="s">
        <v>2257</v>
      </c>
      <c r="T431" s="46" t="s">
        <v>2237</v>
      </c>
    </row>
    <row r="432" spans="3:20" x14ac:dyDescent="0.25">
      <c r="C432" s="47" t="s">
        <v>816</v>
      </c>
      <c r="D432" s="48" t="s">
        <v>2258</v>
      </c>
      <c r="E432" s="48" t="s">
        <v>2227</v>
      </c>
      <c r="F432" s="48" t="s">
        <v>108</v>
      </c>
      <c r="G432" s="50">
        <v>29344700</v>
      </c>
      <c r="H432" s="51" t="s">
        <v>101</v>
      </c>
      <c r="I432" s="46" t="s">
        <v>102</v>
      </c>
      <c r="J432" s="51" t="s">
        <v>2259</v>
      </c>
      <c r="K432" s="56" t="s">
        <v>2260</v>
      </c>
      <c r="L432" s="51" t="s">
        <v>83</v>
      </c>
      <c r="M432" s="46" t="s">
        <v>84</v>
      </c>
      <c r="N432" s="48" t="s">
        <v>688</v>
      </c>
      <c r="O432" s="65" t="s">
        <v>703</v>
      </c>
      <c r="P432" s="48" t="s">
        <v>816</v>
      </c>
      <c r="Q432" s="48" t="s">
        <v>2258</v>
      </c>
      <c r="R432" s="48" t="s">
        <v>117</v>
      </c>
      <c r="S432" s="48" t="s">
        <v>2261</v>
      </c>
      <c r="T432" s="46" t="s">
        <v>2237</v>
      </c>
    </row>
    <row r="433" spans="3:20" x14ac:dyDescent="0.25">
      <c r="C433" s="47" t="s">
        <v>816</v>
      </c>
      <c r="D433" s="48" t="s">
        <v>2262</v>
      </c>
      <c r="E433" s="48" t="s">
        <v>2227</v>
      </c>
      <c r="F433" s="48" t="s">
        <v>108</v>
      </c>
      <c r="G433" s="50">
        <v>29344700</v>
      </c>
      <c r="H433" s="51" t="s">
        <v>101</v>
      </c>
      <c r="I433" s="46" t="s">
        <v>102</v>
      </c>
      <c r="J433" s="51" t="s">
        <v>2263</v>
      </c>
      <c r="K433" s="56" t="s">
        <v>2264</v>
      </c>
      <c r="L433" s="51" t="s">
        <v>83</v>
      </c>
      <c r="M433" s="46" t="s">
        <v>84</v>
      </c>
      <c r="N433" s="48" t="s">
        <v>688</v>
      </c>
      <c r="O433" s="65" t="s">
        <v>703</v>
      </c>
      <c r="P433" s="48" t="s">
        <v>816</v>
      </c>
      <c r="Q433" s="48" t="s">
        <v>2262</v>
      </c>
      <c r="R433" s="48" t="s">
        <v>117</v>
      </c>
      <c r="S433" s="48" t="s">
        <v>2265</v>
      </c>
      <c r="T433" s="46" t="s">
        <v>2237</v>
      </c>
    </row>
    <row r="434" spans="3:20" x14ac:dyDescent="0.25">
      <c r="C434" s="47" t="s">
        <v>816</v>
      </c>
      <c r="D434" s="48" t="s">
        <v>2266</v>
      </c>
      <c r="E434" s="48" t="s">
        <v>2227</v>
      </c>
      <c r="F434" s="48" t="s">
        <v>108</v>
      </c>
      <c r="G434" s="50">
        <v>29344700</v>
      </c>
      <c r="H434" s="51" t="s">
        <v>101</v>
      </c>
      <c r="I434" s="46" t="s">
        <v>102</v>
      </c>
      <c r="J434" s="51" t="s">
        <v>2267</v>
      </c>
      <c r="K434" s="56" t="s">
        <v>2268</v>
      </c>
      <c r="L434" s="51" t="s">
        <v>83</v>
      </c>
      <c r="M434" s="46" t="s">
        <v>84</v>
      </c>
      <c r="N434" s="48" t="s">
        <v>688</v>
      </c>
      <c r="O434" s="65" t="s">
        <v>703</v>
      </c>
      <c r="P434" s="48" t="s">
        <v>816</v>
      </c>
      <c r="Q434" s="48" t="s">
        <v>2266</v>
      </c>
      <c r="R434" s="48" t="s">
        <v>117</v>
      </c>
      <c r="S434" s="48" t="s">
        <v>2269</v>
      </c>
      <c r="T434" s="46" t="s">
        <v>2237</v>
      </c>
    </row>
    <row r="435" spans="3:20" x14ac:dyDescent="0.25">
      <c r="C435" s="47" t="s">
        <v>816</v>
      </c>
      <c r="D435" s="48" t="s">
        <v>2270</v>
      </c>
      <c r="E435" s="48" t="s">
        <v>2227</v>
      </c>
      <c r="F435" s="48" t="s">
        <v>108</v>
      </c>
      <c r="G435" s="50">
        <v>29344700</v>
      </c>
      <c r="H435" s="51" t="s">
        <v>101</v>
      </c>
      <c r="I435" s="46" t="s">
        <v>102</v>
      </c>
      <c r="J435" s="51" t="s">
        <v>2271</v>
      </c>
      <c r="K435" s="56" t="s">
        <v>2272</v>
      </c>
      <c r="L435" s="51" t="s">
        <v>83</v>
      </c>
      <c r="M435" s="46" t="s">
        <v>84</v>
      </c>
      <c r="N435" s="48" t="s">
        <v>688</v>
      </c>
      <c r="O435" s="65" t="s">
        <v>703</v>
      </c>
      <c r="P435" s="48" t="s">
        <v>816</v>
      </c>
      <c r="Q435" s="48" t="s">
        <v>2270</v>
      </c>
      <c r="R435" s="48" t="s">
        <v>117</v>
      </c>
      <c r="S435" s="48" t="s">
        <v>2273</v>
      </c>
      <c r="T435" s="46" t="s">
        <v>2237</v>
      </c>
    </row>
    <row r="436" spans="3:20" x14ac:dyDescent="0.25">
      <c r="C436" s="47" t="s">
        <v>816</v>
      </c>
      <c r="D436" s="48" t="s">
        <v>2290</v>
      </c>
      <c r="E436" s="48" t="s">
        <v>2288</v>
      </c>
      <c r="F436" s="48" t="s">
        <v>108</v>
      </c>
      <c r="G436" s="50">
        <v>28664900</v>
      </c>
      <c r="H436" s="51" t="s">
        <v>101</v>
      </c>
      <c r="I436" s="46" t="s">
        <v>102</v>
      </c>
      <c r="J436" s="51" t="s">
        <v>2291</v>
      </c>
      <c r="K436" s="56" t="s">
        <v>2292</v>
      </c>
      <c r="L436" s="51" t="s">
        <v>83</v>
      </c>
      <c r="M436" s="46" t="s">
        <v>84</v>
      </c>
      <c r="N436" s="48" t="s">
        <v>688</v>
      </c>
      <c r="O436" s="65" t="s">
        <v>703</v>
      </c>
      <c r="P436" s="48" t="s">
        <v>816</v>
      </c>
      <c r="Q436" s="48" t="s">
        <v>2290</v>
      </c>
      <c r="R436" s="48" t="s">
        <v>117</v>
      </c>
      <c r="S436" s="48" t="s">
        <v>2293</v>
      </c>
      <c r="T436" s="46" t="s">
        <v>2294</v>
      </c>
    </row>
    <row r="437" spans="3:20" x14ac:dyDescent="0.25">
      <c r="C437" s="47" t="s">
        <v>816</v>
      </c>
      <c r="D437" s="48" t="s">
        <v>2328</v>
      </c>
      <c r="E437" s="48" t="s">
        <v>2288</v>
      </c>
      <c r="F437" s="48" t="s">
        <v>108</v>
      </c>
      <c r="G437" s="50">
        <v>29118100</v>
      </c>
      <c r="H437" s="51" t="s">
        <v>101</v>
      </c>
      <c r="I437" s="46" t="s">
        <v>102</v>
      </c>
      <c r="J437" s="51" t="s">
        <v>2329</v>
      </c>
      <c r="K437" s="56" t="s">
        <v>2330</v>
      </c>
      <c r="L437" s="51" t="s">
        <v>83</v>
      </c>
      <c r="M437" s="46" t="s">
        <v>84</v>
      </c>
      <c r="N437" s="48" t="s">
        <v>688</v>
      </c>
      <c r="O437" s="65" t="s">
        <v>703</v>
      </c>
      <c r="P437" s="48" t="s">
        <v>816</v>
      </c>
      <c r="Q437" s="48" t="s">
        <v>2328</v>
      </c>
      <c r="R437" s="48" t="s">
        <v>117</v>
      </c>
      <c r="S437" s="48" t="s">
        <v>2331</v>
      </c>
      <c r="T437" s="46" t="s">
        <v>957</v>
      </c>
    </row>
    <row r="438" spans="3:20" x14ac:dyDescent="0.25">
      <c r="C438" s="47" t="s">
        <v>816</v>
      </c>
      <c r="D438" s="48" t="s">
        <v>2332</v>
      </c>
      <c r="E438" s="48" t="s">
        <v>2288</v>
      </c>
      <c r="F438" s="48" t="s">
        <v>108</v>
      </c>
      <c r="G438" s="50">
        <v>29118100</v>
      </c>
      <c r="H438" s="51" t="s">
        <v>101</v>
      </c>
      <c r="I438" s="46" t="s">
        <v>102</v>
      </c>
      <c r="J438" s="51" t="s">
        <v>2333</v>
      </c>
      <c r="K438" s="56" t="s">
        <v>2334</v>
      </c>
      <c r="L438" s="51" t="s">
        <v>83</v>
      </c>
      <c r="M438" s="46" t="s">
        <v>84</v>
      </c>
      <c r="N438" s="48" t="s">
        <v>688</v>
      </c>
      <c r="O438" s="65" t="s">
        <v>703</v>
      </c>
      <c r="P438" s="48" t="s">
        <v>816</v>
      </c>
      <c r="Q438" s="48" t="s">
        <v>2332</v>
      </c>
      <c r="R438" s="48" t="s">
        <v>117</v>
      </c>
      <c r="S438" s="48" t="s">
        <v>2335</v>
      </c>
      <c r="T438" s="46" t="s">
        <v>957</v>
      </c>
    </row>
    <row r="439" spans="3:20" x14ac:dyDescent="0.25">
      <c r="C439" s="47" t="s">
        <v>816</v>
      </c>
      <c r="D439" s="48" t="s">
        <v>2354</v>
      </c>
      <c r="E439" s="48" t="s">
        <v>2288</v>
      </c>
      <c r="F439" s="48" t="s">
        <v>108</v>
      </c>
      <c r="G439" s="50">
        <v>28664900</v>
      </c>
      <c r="H439" s="51" t="s">
        <v>101</v>
      </c>
      <c r="I439" s="46" t="s">
        <v>102</v>
      </c>
      <c r="J439" s="51" t="s">
        <v>2355</v>
      </c>
      <c r="K439" s="56" t="s">
        <v>2356</v>
      </c>
      <c r="L439" s="51" t="s">
        <v>83</v>
      </c>
      <c r="M439" s="46" t="s">
        <v>84</v>
      </c>
      <c r="N439" s="48" t="s">
        <v>688</v>
      </c>
      <c r="O439" s="65" t="s">
        <v>703</v>
      </c>
      <c r="P439" s="48" t="s">
        <v>816</v>
      </c>
      <c r="Q439" s="48" t="s">
        <v>2354</v>
      </c>
      <c r="R439" s="48" t="s">
        <v>117</v>
      </c>
      <c r="S439" s="48" t="s">
        <v>2357</v>
      </c>
      <c r="T439" s="46" t="s">
        <v>2294</v>
      </c>
    </row>
    <row r="440" spans="3:20" x14ac:dyDescent="0.25">
      <c r="C440" s="47" t="s">
        <v>816</v>
      </c>
      <c r="D440" s="48" t="s">
        <v>2358</v>
      </c>
      <c r="E440" s="48" t="s">
        <v>2288</v>
      </c>
      <c r="F440" s="48" t="s">
        <v>108</v>
      </c>
      <c r="G440" s="50">
        <v>28664900</v>
      </c>
      <c r="H440" s="51" t="s">
        <v>101</v>
      </c>
      <c r="I440" s="46" t="s">
        <v>102</v>
      </c>
      <c r="J440" s="51" t="s">
        <v>1027</v>
      </c>
      <c r="K440" s="56" t="s">
        <v>1028</v>
      </c>
      <c r="L440" s="51" t="s">
        <v>83</v>
      </c>
      <c r="M440" s="46" t="s">
        <v>84</v>
      </c>
      <c r="N440" s="48" t="s">
        <v>688</v>
      </c>
      <c r="O440" s="65" t="s">
        <v>703</v>
      </c>
      <c r="P440" s="48" t="s">
        <v>816</v>
      </c>
      <c r="Q440" s="48" t="s">
        <v>2358</v>
      </c>
      <c r="R440" s="48" t="s">
        <v>117</v>
      </c>
      <c r="S440" s="48" t="s">
        <v>2359</v>
      </c>
      <c r="T440" s="46" t="s">
        <v>2294</v>
      </c>
    </row>
    <row r="441" spans="3:20" x14ac:dyDescent="0.25">
      <c r="C441" s="47" t="s">
        <v>816</v>
      </c>
      <c r="D441" s="48" t="s">
        <v>2360</v>
      </c>
      <c r="E441" s="48" t="s">
        <v>2288</v>
      </c>
      <c r="F441" s="48" t="s">
        <v>108</v>
      </c>
      <c r="G441" s="50">
        <v>28664900</v>
      </c>
      <c r="H441" s="51" t="s">
        <v>101</v>
      </c>
      <c r="I441" s="46" t="s">
        <v>102</v>
      </c>
      <c r="J441" s="51" t="s">
        <v>1031</v>
      </c>
      <c r="K441" s="56" t="s">
        <v>1032</v>
      </c>
      <c r="L441" s="51" t="s">
        <v>83</v>
      </c>
      <c r="M441" s="46" t="s">
        <v>84</v>
      </c>
      <c r="N441" s="48" t="s">
        <v>688</v>
      </c>
      <c r="O441" s="65" t="s">
        <v>703</v>
      </c>
      <c r="P441" s="48" t="s">
        <v>816</v>
      </c>
      <c r="Q441" s="48" t="s">
        <v>2360</v>
      </c>
      <c r="R441" s="48" t="s">
        <v>117</v>
      </c>
      <c r="S441" s="48" t="s">
        <v>2361</v>
      </c>
      <c r="T441" s="46" t="s">
        <v>2294</v>
      </c>
    </row>
    <row r="442" spans="3:20" x14ac:dyDescent="0.25">
      <c r="C442" s="47" t="s">
        <v>816</v>
      </c>
      <c r="D442" s="48" t="s">
        <v>2415</v>
      </c>
      <c r="E442" s="48" t="s">
        <v>2406</v>
      </c>
      <c r="F442" s="48" t="s">
        <v>108</v>
      </c>
      <c r="G442" s="50">
        <v>1222222</v>
      </c>
      <c r="H442" s="51" t="s">
        <v>101</v>
      </c>
      <c r="I442" s="46" t="s">
        <v>102</v>
      </c>
      <c r="J442" s="51" t="s">
        <v>1534</v>
      </c>
      <c r="K442" s="56" t="s">
        <v>1535</v>
      </c>
      <c r="L442" s="51" t="s">
        <v>83</v>
      </c>
      <c r="M442" s="46" t="s">
        <v>84</v>
      </c>
      <c r="N442" s="48" t="s">
        <v>688</v>
      </c>
      <c r="O442" s="65" t="s">
        <v>703</v>
      </c>
      <c r="P442" s="48" t="s">
        <v>816</v>
      </c>
      <c r="Q442" s="48" t="s">
        <v>2415</v>
      </c>
      <c r="R442" s="48" t="s">
        <v>117</v>
      </c>
      <c r="S442" s="48" t="s">
        <v>2416</v>
      </c>
      <c r="T442" s="46" t="s">
        <v>1537</v>
      </c>
    </row>
    <row r="443" spans="3:20" x14ac:dyDescent="0.25">
      <c r="C443" s="47" t="s">
        <v>816</v>
      </c>
      <c r="D443" s="48" t="s">
        <v>2714</v>
      </c>
      <c r="E443" s="48" t="s">
        <v>2712</v>
      </c>
      <c r="F443" s="48" t="s">
        <v>108</v>
      </c>
      <c r="G443" s="50">
        <v>19311108</v>
      </c>
      <c r="H443" s="51" t="s">
        <v>101</v>
      </c>
      <c r="I443" s="46" t="s">
        <v>102</v>
      </c>
      <c r="J443" s="51" t="s">
        <v>2715</v>
      </c>
      <c r="K443" s="56" t="s">
        <v>2716</v>
      </c>
      <c r="L443" s="51" t="s">
        <v>83</v>
      </c>
      <c r="M443" s="46" t="s">
        <v>84</v>
      </c>
      <c r="N443" s="48" t="s">
        <v>688</v>
      </c>
      <c r="O443" s="65" t="s">
        <v>703</v>
      </c>
      <c r="P443" s="48" t="s">
        <v>816</v>
      </c>
      <c r="Q443" s="48" t="s">
        <v>2714</v>
      </c>
      <c r="R443" s="48" t="s">
        <v>117</v>
      </c>
      <c r="S443" s="48" t="s">
        <v>2717</v>
      </c>
      <c r="T443" s="46" t="s">
        <v>2718</v>
      </c>
    </row>
    <row r="444" spans="3:20" x14ac:dyDescent="0.25">
      <c r="C444" s="47" t="s">
        <v>813</v>
      </c>
      <c r="D444" s="48" t="s">
        <v>299</v>
      </c>
      <c r="E444" s="48" t="s">
        <v>1123</v>
      </c>
      <c r="F444" s="48" t="s">
        <v>108</v>
      </c>
      <c r="G444" s="50">
        <v>-2266000</v>
      </c>
      <c r="H444" s="51" t="s">
        <v>101</v>
      </c>
      <c r="I444" s="46" t="s">
        <v>102</v>
      </c>
      <c r="J444" s="51" t="s">
        <v>1022</v>
      </c>
      <c r="K444" s="56" t="s">
        <v>1023</v>
      </c>
      <c r="L444" s="51" t="s">
        <v>83</v>
      </c>
      <c r="M444" s="46" t="s">
        <v>84</v>
      </c>
      <c r="N444" s="48" t="s">
        <v>688</v>
      </c>
      <c r="O444" s="65" t="s">
        <v>703</v>
      </c>
      <c r="P444" s="48" t="s">
        <v>816</v>
      </c>
      <c r="Q444" s="48" t="s">
        <v>1021</v>
      </c>
      <c r="R444" s="48" t="s">
        <v>117</v>
      </c>
      <c r="S444" s="48" t="s">
        <v>1024</v>
      </c>
      <c r="T444" s="46" t="s">
        <v>819</v>
      </c>
    </row>
    <row r="445" spans="3:20" x14ac:dyDescent="0.25">
      <c r="C445" s="47" t="s">
        <v>813</v>
      </c>
      <c r="D445" s="48" t="s">
        <v>299</v>
      </c>
      <c r="E445" s="48" t="s">
        <v>1123</v>
      </c>
      <c r="F445" s="48" t="s">
        <v>151</v>
      </c>
      <c r="G445" s="50">
        <v>-9064000</v>
      </c>
      <c r="H445" s="51" t="s">
        <v>101</v>
      </c>
      <c r="I445" s="46" t="s">
        <v>102</v>
      </c>
      <c r="J445" s="51" t="s">
        <v>1078</v>
      </c>
      <c r="K445" s="56" t="s">
        <v>1079</v>
      </c>
      <c r="L445" s="51" t="s">
        <v>83</v>
      </c>
      <c r="M445" s="46" t="s">
        <v>84</v>
      </c>
      <c r="N445" s="48" t="s">
        <v>688</v>
      </c>
      <c r="O445" s="65" t="s">
        <v>703</v>
      </c>
      <c r="P445" s="48" t="s">
        <v>816</v>
      </c>
      <c r="Q445" s="48" t="s">
        <v>1077</v>
      </c>
      <c r="R445" s="48" t="s">
        <v>117</v>
      </c>
      <c r="S445" s="48" t="s">
        <v>1080</v>
      </c>
      <c r="T445" s="46" t="s">
        <v>819</v>
      </c>
    </row>
    <row r="446" spans="3:20" x14ac:dyDescent="0.25">
      <c r="C446" s="47" t="s">
        <v>813</v>
      </c>
      <c r="D446" s="48" t="s">
        <v>71</v>
      </c>
      <c r="E446" s="48" t="s">
        <v>2720</v>
      </c>
      <c r="F446" s="48" t="s">
        <v>710</v>
      </c>
      <c r="G446" s="50">
        <v>-29344700</v>
      </c>
      <c r="H446" s="51" t="s">
        <v>101</v>
      </c>
      <c r="I446" s="46" t="s">
        <v>102</v>
      </c>
      <c r="J446" s="51" t="s">
        <v>2247</v>
      </c>
      <c r="K446" s="56" t="s">
        <v>2248</v>
      </c>
      <c r="L446" s="51" t="s">
        <v>83</v>
      </c>
      <c r="M446" s="46" t="s">
        <v>84</v>
      </c>
      <c r="N446" s="48" t="s">
        <v>688</v>
      </c>
      <c r="O446" s="65" t="s">
        <v>703</v>
      </c>
      <c r="P446" s="48" t="s">
        <v>816</v>
      </c>
      <c r="Q446" s="48" t="s">
        <v>2246</v>
      </c>
      <c r="R446" s="48" t="s">
        <v>117</v>
      </c>
      <c r="S446" s="48" t="s">
        <v>2249</v>
      </c>
      <c r="T446" s="46" t="s">
        <v>819</v>
      </c>
    </row>
    <row r="447" spans="3:20" x14ac:dyDescent="0.25">
      <c r="C447" s="47" t="s">
        <v>816</v>
      </c>
      <c r="D447" s="48" t="s">
        <v>1140</v>
      </c>
      <c r="E447" s="48" t="s">
        <v>1141</v>
      </c>
      <c r="F447" s="48" t="s">
        <v>108</v>
      </c>
      <c r="G447" s="50">
        <v>12857490</v>
      </c>
      <c r="H447" s="51" t="s">
        <v>104</v>
      </c>
      <c r="I447" s="46" t="s">
        <v>105</v>
      </c>
      <c r="J447" s="51" t="s">
        <v>1142</v>
      </c>
      <c r="K447" s="56" t="s">
        <v>1143</v>
      </c>
      <c r="L447" s="51" t="s">
        <v>83</v>
      </c>
      <c r="M447" s="46" t="s">
        <v>84</v>
      </c>
      <c r="N447" s="48" t="s">
        <v>688</v>
      </c>
      <c r="O447" s="65" t="s">
        <v>1137</v>
      </c>
      <c r="P447" s="48" t="s">
        <v>816</v>
      </c>
      <c r="Q447" s="48" t="s">
        <v>1140</v>
      </c>
      <c r="R447" s="48" t="s">
        <v>117</v>
      </c>
      <c r="S447" s="48" t="s">
        <v>1144</v>
      </c>
      <c r="T447" s="46" t="s">
        <v>904</v>
      </c>
    </row>
    <row r="448" spans="3:20" x14ac:dyDescent="0.25">
      <c r="C448" s="47" t="s">
        <v>816</v>
      </c>
      <c r="D448" s="48" t="s">
        <v>1145</v>
      </c>
      <c r="E448" s="48" t="s">
        <v>1141</v>
      </c>
      <c r="F448" s="48" t="s">
        <v>108</v>
      </c>
      <c r="G448" s="50">
        <v>9520000</v>
      </c>
      <c r="H448" s="51" t="s">
        <v>104</v>
      </c>
      <c r="I448" s="46" t="s">
        <v>105</v>
      </c>
      <c r="J448" s="51" t="s">
        <v>1146</v>
      </c>
      <c r="K448" s="56" t="s">
        <v>1147</v>
      </c>
      <c r="L448" s="51" t="s">
        <v>83</v>
      </c>
      <c r="M448" s="46" t="s">
        <v>84</v>
      </c>
      <c r="N448" s="48" t="s">
        <v>688</v>
      </c>
      <c r="O448" s="65" t="s">
        <v>1137</v>
      </c>
      <c r="P448" s="48" t="s">
        <v>816</v>
      </c>
      <c r="Q448" s="48" t="s">
        <v>1145</v>
      </c>
      <c r="R448" s="48" t="s">
        <v>117</v>
      </c>
      <c r="S448" s="48" t="s">
        <v>1148</v>
      </c>
      <c r="T448" s="46" t="s">
        <v>1149</v>
      </c>
    </row>
    <row r="449" spans="3:20" x14ac:dyDescent="0.25">
      <c r="C449" s="47" t="s">
        <v>816</v>
      </c>
      <c r="D449" s="48" t="s">
        <v>1150</v>
      </c>
      <c r="E449" s="48" t="s">
        <v>1141</v>
      </c>
      <c r="F449" s="48" t="s">
        <v>108</v>
      </c>
      <c r="G449" s="50">
        <v>11305000</v>
      </c>
      <c r="H449" s="51" t="s">
        <v>104</v>
      </c>
      <c r="I449" s="46" t="s">
        <v>105</v>
      </c>
      <c r="J449" s="51" t="s">
        <v>1151</v>
      </c>
      <c r="K449" s="56" t="s">
        <v>1152</v>
      </c>
      <c r="L449" s="51" t="s">
        <v>83</v>
      </c>
      <c r="M449" s="46" t="s">
        <v>84</v>
      </c>
      <c r="N449" s="48" t="s">
        <v>688</v>
      </c>
      <c r="O449" s="65" t="s">
        <v>1137</v>
      </c>
      <c r="P449" s="48" t="s">
        <v>816</v>
      </c>
      <c r="Q449" s="48" t="s">
        <v>1150</v>
      </c>
      <c r="R449" s="48" t="s">
        <v>117</v>
      </c>
      <c r="S449" s="48" t="s">
        <v>1153</v>
      </c>
      <c r="T449" s="46" t="s">
        <v>1149</v>
      </c>
    </row>
    <row r="450" spans="3:20" x14ac:dyDescent="0.25">
      <c r="G450" s="54">
        <f>SUM(G4:G449)</f>
        <v>25773939147.769997</v>
      </c>
      <c r="H450" s="53" t="s">
        <v>3430</v>
      </c>
    </row>
  </sheetData>
  <sortState ref="B1:T446">
    <sortCondition ref="H1:H446"/>
  </sortState>
  <mergeCells count="7">
    <mergeCell ref="R2:S2"/>
    <mergeCell ref="C2:D2"/>
    <mergeCell ref="H2:I2"/>
    <mergeCell ref="J2:K2"/>
    <mergeCell ref="L2:M2"/>
    <mergeCell ref="N2:O2"/>
    <mergeCell ref="P2:Q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89"/>
  <sheetViews>
    <sheetView workbookViewId="0">
      <pane ySplit="3" topLeftCell="A773" activePane="bottomLeft" state="frozen"/>
      <selection pane="bottomLeft" activeCell="K789" sqref="K789"/>
    </sheetView>
  </sheetViews>
  <sheetFormatPr baseColWidth="10" defaultRowHeight="14.4" x14ac:dyDescent="0.3"/>
  <cols>
    <col min="1" max="1" width="1.88671875" customWidth="1"/>
    <col min="2" max="2" width="16.21875" customWidth="1"/>
    <col min="7" max="7" width="15.44140625" customWidth="1"/>
    <col min="8" max="8" width="13.5546875" style="55" bestFit="1" customWidth="1"/>
    <col min="9" max="9" width="25.6640625" bestFit="1" customWidth="1"/>
    <col min="10" max="10" width="10.88671875" style="55"/>
    <col min="11" max="11" width="35.21875" bestFit="1" customWidth="1"/>
    <col min="14" max="14" width="10.88671875" style="58"/>
    <col min="15" max="15" width="12.6640625" style="57" bestFit="1" customWidth="1"/>
    <col min="16" max="18" width="10.88671875" style="58"/>
  </cols>
  <sheetData>
    <row r="1" spans="2:20" s="45" customFormat="1" ht="13.8" x14ac:dyDescent="0.25">
      <c r="H1" s="52"/>
      <c r="I1" s="59"/>
      <c r="J1" s="52"/>
      <c r="K1" s="59"/>
      <c r="N1" s="49"/>
      <c r="O1" s="59"/>
      <c r="P1" s="49"/>
      <c r="Q1" s="49"/>
      <c r="R1" s="49"/>
      <c r="S1" s="49"/>
      <c r="T1" s="59"/>
    </row>
    <row r="2" spans="2:20" s="60" customFormat="1" ht="22.05" customHeight="1" x14ac:dyDescent="0.3">
      <c r="B2" s="63" t="s">
        <v>3434</v>
      </c>
      <c r="C2" s="83" t="s">
        <v>3435</v>
      </c>
      <c r="D2" s="84"/>
      <c r="E2" s="63" t="s">
        <v>72</v>
      </c>
      <c r="F2" s="63" t="s">
        <v>73</v>
      </c>
      <c r="G2" s="63" t="s">
        <v>74</v>
      </c>
      <c r="H2" s="83" t="s">
        <v>4</v>
      </c>
      <c r="I2" s="84"/>
      <c r="J2" s="83" t="s">
        <v>75</v>
      </c>
      <c r="K2" s="84"/>
      <c r="L2" s="83" t="s">
        <v>3436</v>
      </c>
      <c r="M2" s="84"/>
      <c r="N2" s="83" t="s">
        <v>3437</v>
      </c>
      <c r="O2" s="84"/>
      <c r="P2" s="83" t="s">
        <v>3438</v>
      </c>
      <c r="Q2" s="84"/>
      <c r="R2" s="83" t="s">
        <v>76</v>
      </c>
      <c r="S2" s="84"/>
      <c r="T2" s="63" t="s">
        <v>3439</v>
      </c>
    </row>
    <row r="3" spans="2:20" s="60" customFormat="1" ht="2.5499999999999998" customHeight="1" x14ac:dyDescent="0.3">
      <c r="B3" s="61"/>
      <c r="C3" s="61"/>
      <c r="D3" s="62"/>
      <c r="E3" s="61"/>
      <c r="F3" s="61"/>
      <c r="G3" s="61"/>
      <c r="H3" s="66"/>
      <c r="I3" s="62"/>
      <c r="J3" s="61"/>
      <c r="K3" s="62"/>
      <c r="L3" s="61"/>
      <c r="M3" s="62"/>
      <c r="N3" s="61"/>
      <c r="O3" s="62"/>
      <c r="P3" s="61"/>
      <c r="Q3" s="62"/>
      <c r="R3" s="61"/>
      <c r="S3" s="62"/>
      <c r="T3" s="61"/>
    </row>
    <row r="4" spans="2:20" s="64" customFormat="1" ht="21" customHeight="1" x14ac:dyDescent="0.25">
      <c r="B4" s="64" t="s">
        <v>3429</v>
      </c>
      <c r="C4" s="48" t="s">
        <v>754</v>
      </c>
      <c r="D4" s="48" t="s">
        <v>108</v>
      </c>
      <c r="E4" s="48" t="s">
        <v>79</v>
      </c>
      <c r="F4" s="48" t="s">
        <v>108</v>
      </c>
      <c r="G4" s="50">
        <v>31434021</v>
      </c>
      <c r="H4" s="51" t="s">
        <v>698</v>
      </c>
      <c r="I4" s="56" t="s">
        <v>699</v>
      </c>
      <c r="J4" s="51" t="s">
        <v>755</v>
      </c>
      <c r="K4" s="56" t="s">
        <v>756</v>
      </c>
      <c r="L4" s="51" t="s">
        <v>83</v>
      </c>
      <c r="M4" s="65" t="s">
        <v>84</v>
      </c>
      <c r="N4" s="48" t="s">
        <v>757</v>
      </c>
      <c r="O4" s="56" t="s">
        <v>758</v>
      </c>
      <c r="P4" s="48" t="s">
        <v>115</v>
      </c>
      <c r="Q4" s="48" t="s">
        <v>758</v>
      </c>
      <c r="R4" s="48" t="s">
        <v>401</v>
      </c>
      <c r="S4" s="48" t="s">
        <v>759</v>
      </c>
      <c r="T4" s="56" t="s">
        <v>119</v>
      </c>
    </row>
    <row r="5" spans="2:20" s="45" customFormat="1" ht="13.8" x14ac:dyDescent="0.25">
      <c r="B5" s="45" t="s">
        <v>3429</v>
      </c>
      <c r="C5" s="47" t="s">
        <v>106</v>
      </c>
      <c r="D5" s="48" t="s">
        <v>382</v>
      </c>
      <c r="E5" s="48" t="s">
        <v>79</v>
      </c>
      <c r="F5" s="48" t="s">
        <v>108</v>
      </c>
      <c r="G5" s="50">
        <v>148152523.56</v>
      </c>
      <c r="H5" s="51" t="s">
        <v>383</v>
      </c>
      <c r="I5" s="46" t="s">
        <v>384</v>
      </c>
      <c r="J5" s="51" t="s">
        <v>385</v>
      </c>
      <c r="K5" s="46" t="s">
        <v>386</v>
      </c>
      <c r="L5" s="51" t="s">
        <v>83</v>
      </c>
      <c r="M5" s="46" t="s">
        <v>84</v>
      </c>
      <c r="N5" s="48" t="s">
        <v>378</v>
      </c>
      <c r="O5" s="56" t="s">
        <v>387</v>
      </c>
      <c r="P5" s="48" t="s">
        <v>115</v>
      </c>
      <c r="Q5" s="48" t="s">
        <v>388</v>
      </c>
      <c r="R5" s="48" t="s">
        <v>117</v>
      </c>
      <c r="S5" s="46" t="s">
        <v>389</v>
      </c>
      <c r="T5" s="46" t="s">
        <v>119</v>
      </c>
    </row>
    <row r="6" spans="2:20" s="45" customFormat="1" ht="13.8" x14ac:dyDescent="0.25">
      <c r="B6" s="45" t="s">
        <v>3429</v>
      </c>
      <c r="C6" s="47" t="s">
        <v>106</v>
      </c>
      <c r="D6" s="48" t="s">
        <v>517</v>
      </c>
      <c r="E6" s="48" t="s">
        <v>79</v>
      </c>
      <c r="F6" s="48" t="s">
        <v>108</v>
      </c>
      <c r="G6" s="50">
        <v>86022139</v>
      </c>
      <c r="H6" s="51" t="s">
        <v>383</v>
      </c>
      <c r="I6" s="46" t="s">
        <v>384</v>
      </c>
      <c r="J6" s="51" t="s">
        <v>518</v>
      </c>
      <c r="K6" s="46" t="s">
        <v>519</v>
      </c>
      <c r="L6" s="51" t="s">
        <v>83</v>
      </c>
      <c r="M6" s="46" t="s">
        <v>84</v>
      </c>
      <c r="N6" s="48" t="s">
        <v>378</v>
      </c>
      <c r="O6" s="56" t="s">
        <v>520</v>
      </c>
      <c r="P6" s="48" t="s">
        <v>115</v>
      </c>
      <c r="Q6" s="48" t="s">
        <v>521</v>
      </c>
      <c r="R6" s="48" t="s">
        <v>117</v>
      </c>
      <c r="S6" s="46" t="s">
        <v>522</v>
      </c>
      <c r="T6" s="46" t="s">
        <v>119</v>
      </c>
    </row>
    <row r="7" spans="2:20" s="45" customFormat="1" ht="13.8" x14ac:dyDescent="0.25">
      <c r="B7" s="45" t="s">
        <v>3429</v>
      </c>
      <c r="C7" s="47" t="s">
        <v>106</v>
      </c>
      <c r="D7" s="48" t="s">
        <v>530</v>
      </c>
      <c r="E7" s="48" t="s">
        <v>79</v>
      </c>
      <c r="F7" s="48" t="s">
        <v>108</v>
      </c>
      <c r="G7" s="50">
        <v>171497261</v>
      </c>
      <c r="H7" s="51" t="s">
        <v>383</v>
      </c>
      <c r="I7" s="46" t="s">
        <v>384</v>
      </c>
      <c r="J7" s="51" t="s">
        <v>518</v>
      </c>
      <c r="K7" s="46" t="s">
        <v>519</v>
      </c>
      <c r="L7" s="51" t="s">
        <v>83</v>
      </c>
      <c r="M7" s="46" t="s">
        <v>84</v>
      </c>
      <c r="N7" s="48" t="s">
        <v>378</v>
      </c>
      <c r="O7" s="56" t="s">
        <v>531</v>
      </c>
      <c r="P7" s="48" t="s">
        <v>115</v>
      </c>
      <c r="Q7" s="48" t="s">
        <v>521</v>
      </c>
      <c r="R7" s="48" t="s">
        <v>117</v>
      </c>
      <c r="S7" s="46" t="s">
        <v>522</v>
      </c>
      <c r="T7" s="46" t="s">
        <v>119</v>
      </c>
    </row>
    <row r="8" spans="2:20" s="45" customFormat="1" ht="13.8" x14ac:dyDescent="0.25">
      <c r="B8" s="45" t="s">
        <v>3429</v>
      </c>
      <c r="C8" s="47" t="s">
        <v>106</v>
      </c>
      <c r="D8" s="48" t="s">
        <v>532</v>
      </c>
      <c r="E8" s="48" t="s">
        <v>79</v>
      </c>
      <c r="F8" s="48" t="s">
        <v>108</v>
      </c>
      <c r="G8" s="50">
        <v>10974246</v>
      </c>
      <c r="H8" s="51" t="s">
        <v>383</v>
      </c>
      <c r="I8" s="46" t="s">
        <v>384</v>
      </c>
      <c r="J8" s="51" t="s">
        <v>518</v>
      </c>
      <c r="K8" s="46" t="s">
        <v>519</v>
      </c>
      <c r="L8" s="51" t="s">
        <v>83</v>
      </c>
      <c r="M8" s="46" t="s">
        <v>84</v>
      </c>
      <c r="N8" s="48" t="s">
        <v>378</v>
      </c>
      <c r="O8" s="56" t="s">
        <v>533</v>
      </c>
      <c r="P8" s="48" t="s">
        <v>115</v>
      </c>
      <c r="Q8" s="48" t="s">
        <v>521</v>
      </c>
      <c r="R8" s="48" t="s">
        <v>117</v>
      </c>
      <c r="S8" s="46" t="s">
        <v>522</v>
      </c>
      <c r="T8" s="46" t="s">
        <v>119</v>
      </c>
    </row>
    <row r="9" spans="2:20" s="45" customFormat="1" ht="13.8" x14ac:dyDescent="0.25">
      <c r="B9" s="45" t="s">
        <v>3429</v>
      </c>
      <c r="C9" s="47" t="s">
        <v>106</v>
      </c>
      <c r="D9" s="48" t="s">
        <v>532</v>
      </c>
      <c r="E9" s="48" t="s">
        <v>79</v>
      </c>
      <c r="F9" s="48" t="s">
        <v>151</v>
      </c>
      <c r="G9" s="50">
        <v>178208679</v>
      </c>
      <c r="H9" s="51" t="s">
        <v>383</v>
      </c>
      <c r="I9" s="46" t="s">
        <v>384</v>
      </c>
      <c r="J9" s="51" t="s">
        <v>518</v>
      </c>
      <c r="K9" s="46" t="s">
        <v>519</v>
      </c>
      <c r="L9" s="51" t="s">
        <v>83</v>
      </c>
      <c r="M9" s="46" t="s">
        <v>84</v>
      </c>
      <c r="N9" s="48" t="s">
        <v>378</v>
      </c>
      <c r="O9" s="56" t="s">
        <v>533</v>
      </c>
      <c r="P9" s="48" t="s">
        <v>115</v>
      </c>
      <c r="Q9" s="48" t="s">
        <v>534</v>
      </c>
      <c r="R9" s="48" t="s">
        <v>117</v>
      </c>
      <c r="S9" s="46" t="s">
        <v>522</v>
      </c>
      <c r="T9" s="46" t="s">
        <v>119</v>
      </c>
    </row>
    <row r="10" spans="2:20" s="45" customFormat="1" ht="13.8" x14ac:dyDescent="0.25">
      <c r="B10" s="45" t="s">
        <v>3429</v>
      </c>
      <c r="C10" s="47" t="s">
        <v>106</v>
      </c>
      <c r="D10" s="48" t="s">
        <v>535</v>
      </c>
      <c r="E10" s="48" t="s">
        <v>79</v>
      </c>
      <c r="F10" s="48" t="s">
        <v>108</v>
      </c>
      <c r="G10" s="50">
        <v>4064773</v>
      </c>
      <c r="H10" s="51" t="s">
        <v>383</v>
      </c>
      <c r="I10" s="46" t="s">
        <v>384</v>
      </c>
      <c r="J10" s="51" t="s">
        <v>518</v>
      </c>
      <c r="K10" s="46" t="s">
        <v>519</v>
      </c>
      <c r="L10" s="51" t="s">
        <v>83</v>
      </c>
      <c r="M10" s="46" t="s">
        <v>84</v>
      </c>
      <c r="N10" s="48" t="s">
        <v>378</v>
      </c>
      <c r="O10" s="56" t="s">
        <v>536</v>
      </c>
      <c r="P10" s="48" t="s">
        <v>115</v>
      </c>
      <c r="Q10" s="48" t="s">
        <v>521</v>
      </c>
      <c r="R10" s="48" t="s">
        <v>117</v>
      </c>
      <c r="S10" s="46" t="s">
        <v>522</v>
      </c>
      <c r="T10" s="46" t="s">
        <v>119</v>
      </c>
    </row>
    <row r="11" spans="2:20" s="45" customFormat="1" ht="13.8" x14ac:dyDescent="0.25">
      <c r="B11" s="45" t="s">
        <v>3429</v>
      </c>
      <c r="C11" s="47" t="s">
        <v>106</v>
      </c>
      <c r="D11" s="48" t="s">
        <v>564</v>
      </c>
      <c r="E11" s="48" t="s">
        <v>79</v>
      </c>
      <c r="F11" s="48" t="s">
        <v>108</v>
      </c>
      <c r="G11" s="50">
        <v>75227926</v>
      </c>
      <c r="H11" s="51" t="s">
        <v>383</v>
      </c>
      <c r="I11" s="46" t="s">
        <v>384</v>
      </c>
      <c r="J11" s="51" t="s">
        <v>565</v>
      </c>
      <c r="K11" s="46" t="s">
        <v>566</v>
      </c>
      <c r="L11" s="51" t="s">
        <v>83</v>
      </c>
      <c r="M11" s="46" t="s">
        <v>84</v>
      </c>
      <c r="N11" s="48" t="s">
        <v>378</v>
      </c>
      <c r="O11" s="56" t="s">
        <v>567</v>
      </c>
      <c r="P11" s="48" t="s">
        <v>115</v>
      </c>
      <c r="Q11" s="48" t="s">
        <v>568</v>
      </c>
      <c r="R11" s="48" t="s">
        <v>117</v>
      </c>
      <c r="S11" s="46" t="s">
        <v>569</v>
      </c>
      <c r="T11" s="46" t="s">
        <v>119</v>
      </c>
    </row>
    <row r="12" spans="2:20" s="45" customFormat="1" ht="13.8" x14ac:dyDescent="0.25">
      <c r="B12" s="45" t="s">
        <v>3429</v>
      </c>
      <c r="C12" s="47" t="s">
        <v>106</v>
      </c>
      <c r="D12" s="48" t="s">
        <v>601</v>
      </c>
      <c r="E12" s="48" t="s">
        <v>79</v>
      </c>
      <c r="F12" s="48" t="s">
        <v>108</v>
      </c>
      <c r="G12" s="50">
        <v>38743276</v>
      </c>
      <c r="H12" s="51" t="s">
        <v>383</v>
      </c>
      <c r="I12" s="46" t="s">
        <v>384</v>
      </c>
      <c r="J12" s="51" t="s">
        <v>602</v>
      </c>
      <c r="K12" s="46" t="s">
        <v>603</v>
      </c>
      <c r="L12" s="51" t="s">
        <v>83</v>
      </c>
      <c r="M12" s="46" t="s">
        <v>84</v>
      </c>
      <c r="N12" s="48" t="s">
        <v>378</v>
      </c>
      <c r="O12" s="56" t="s">
        <v>604</v>
      </c>
      <c r="P12" s="48" t="s">
        <v>115</v>
      </c>
      <c r="Q12" s="48" t="s">
        <v>605</v>
      </c>
      <c r="R12" s="48" t="s">
        <v>117</v>
      </c>
      <c r="S12" s="46" t="s">
        <v>606</v>
      </c>
      <c r="T12" s="46" t="s">
        <v>119</v>
      </c>
    </row>
    <row r="13" spans="2:20" s="45" customFormat="1" ht="13.8" x14ac:dyDescent="0.25">
      <c r="B13" s="45" t="s">
        <v>3429</v>
      </c>
      <c r="C13" s="47" t="s">
        <v>106</v>
      </c>
      <c r="D13" s="48" t="s">
        <v>394</v>
      </c>
      <c r="E13" s="48" t="s">
        <v>79</v>
      </c>
      <c r="F13" s="48" t="s">
        <v>108</v>
      </c>
      <c r="G13" s="50">
        <v>32193863</v>
      </c>
      <c r="H13" s="51" t="s">
        <v>395</v>
      </c>
      <c r="I13" s="46" t="s">
        <v>396</v>
      </c>
      <c r="J13" s="51" t="s">
        <v>397</v>
      </c>
      <c r="K13" s="46" t="s">
        <v>398</v>
      </c>
      <c r="L13" s="51" t="s">
        <v>83</v>
      </c>
      <c r="M13" s="46" t="s">
        <v>84</v>
      </c>
      <c r="N13" s="48" t="s">
        <v>378</v>
      </c>
      <c r="O13" s="56" t="s">
        <v>399</v>
      </c>
      <c r="P13" s="48" t="s">
        <v>115</v>
      </c>
      <c r="Q13" s="48" t="s">
        <v>400</v>
      </c>
      <c r="R13" s="48" t="s">
        <v>401</v>
      </c>
      <c r="S13" s="46" t="s">
        <v>402</v>
      </c>
      <c r="T13" s="46" t="s">
        <v>119</v>
      </c>
    </row>
    <row r="14" spans="2:20" s="45" customFormat="1" ht="13.8" x14ac:dyDescent="0.25">
      <c r="B14" s="45" t="s">
        <v>3429</v>
      </c>
      <c r="C14" s="47" t="s">
        <v>106</v>
      </c>
      <c r="D14" s="48" t="s">
        <v>440</v>
      </c>
      <c r="E14" s="48" t="s">
        <v>79</v>
      </c>
      <c r="F14" s="48" t="s">
        <v>108</v>
      </c>
      <c r="G14" s="50">
        <v>71515606</v>
      </c>
      <c r="H14" s="51" t="s">
        <v>395</v>
      </c>
      <c r="I14" s="46" t="s">
        <v>396</v>
      </c>
      <c r="J14" s="51" t="s">
        <v>441</v>
      </c>
      <c r="K14" s="46" t="s">
        <v>442</v>
      </c>
      <c r="L14" s="51" t="s">
        <v>83</v>
      </c>
      <c r="M14" s="46" t="s">
        <v>84</v>
      </c>
      <c r="N14" s="48" t="s">
        <v>378</v>
      </c>
      <c r="O14" s="56" t="s">
        <v>443</v>
      </c>
      <c r="P14" s="48" t="s">
        <v>115</v>
      </c>
      <c r="Q14" s="48" t="s">
        <v>444</v>
      </c>
      <c r="R14" s="48" t="s">
        <v>117</v>
      </c>
      <c r="S14" s="46" t="s">
        <v>445</v>
      </c>
      <c r="T14" s="46" t="s">
        <v>119</v>
      </c>
    </row>
    <row r="15" spans="2:20" s="45" customFormat="1" ht="13.8" x14ac:dyDescent="0.25">
      <c r="B15" s="45" t="s">
        <v>3429</v>
      </c>
      <c r="C15" s="47" t="s">
        <v>106</v>
      </c>
      <c r="D15" s="48" t="s">
        <v>440</v>
      </c>
      <c r="E15" s="48" t="s">
        <v>79</v>
      </c>
      <c r="F15" s="48" t="s">
        <v>151</v>
      </c>
      <c r="G15" s="50">
        <v>18861500</v>
      </c>
      <c r="H15" s="51" t="s">
        <v>395</v>
      </c>
      <c r="I15" s="46" t="s">
        <v>396</v>
      </c>
      <c r="J15" s="51" t="s">
        <v>441</v>
      </c>
      <c r="K15" s="46" t="s">
        <v>442</v>
      </c>
      <c r="L15" s="51" t="s">
        <v>83</v>
      </c>
      <c r="M15" s="46" t="s">
        <v>84</v>
      </c>
      <c r="N15" s="48" t="s">
        <v>378</v>
      </c>
      <c r="O15" s="56" t="s">
        <v>443</v>
      </c>
      <c r="P15" s="48" t="s">
        <v>115</v>
      </c>
      <c r="Q15" s="48" t="s">
        <v>446</v>
      </c>
      <c r="R15" s="48" t="s">
        <v>117</v>
      </c>
      <c r="S15" s="46" t="s">
        <v>445</v>
      </c>
      <c r="T15" s="46" t="s">
        <v>119</v>
      </c>
    </row>
    <row r="16" spans="2:20" s="45" customFormat="1" ht="13.8" x14ac:dyDescent="0.25">
      <c r="B16" s="45" t="s">
        <v>3429</v>
      </c>
      <c r="C16" s="47" t="s">
        <v>106</v>
      </c>
      <c r="D16" s="48" t="s">
        <v>447</v>
      </c>
      <c r="E16" s="48" t="s">
        <v>79</v>
      </c>
      <c r="F16" s="48" t="s">
        <v>108</v>
      </c>
      <c r="G16" s="50">
        <v>109299104</v>
      </c>
      <c r="H16" s="51" t="s">
        <v>395</v>
      </c>
      <c r="I16" s="46" t="s">
        <v>396</v>
      </c>
      <c r="J16" s="51" t="s">
        <v>448</v>
      </c>
      <c r="K16" s="46" t="s">
        <v>449</v>
      </c>
      <c r="L16" s="51" t="s">
        <v>83</v>
      </c>
      <c r="M16" s="46" t="s">
        <v>84</v>
      </c>
      <c r="N16" s="48" t="s">
        <v>378</v>
      </c>
      <c r="O16" s="56" t="s">
        <v>450</v>
      </c>
      <c r="P16" s="48" t="s">
        <v>115</v>
      </c>
      <c r="Q16" s="48" t="s">
        <v>451</v>
      </c>
      <c r="R16" s="48" t="s">
        <v>117</v>
      </c>
      <c r="S16" s="46" t="s">
        <v>452</v>
      </c>
      <c r="T16" s="46" t="s">
        <v>119</v>
      </c>
    </row>
    <row r="17" spans="2:20" s="45" customFormat="1" ht="13.8" x14ac:dyDescent="0.25">
      <c r="B17" s="45" t="s">
        <v>3429</v>
      </c>
      <c r="C17" s="47" t="s">
        <v>106</v>
      </c>
      <c r="D17" s="48" t="s">
        <v>476</v>
      </c>
      <c r="E17" s="48" t="s">
        <v>79</v>
      </c>
      <c r="F17" s="48" t="s">
        <v>108</v>
      </c>
      <c r="G17" s="50">
        <v>23893816</v>
      </c>
      <c r="H17" s="51" t="s">
        <v>395</v>
      </c>
      <c r="I17" s="46" t="s">
        <v>396</v>
      </c>
      <c r="J17" s="51" t="s">
        <v>477</v>
      </c>
      <c r="K17" s="46" t="s">
        <v>478</v>
      </c>
      <c r="L17" s="51" t="s">
        <v>83</v>
      </c>
      <c r="M17" s="46" t="s">
        <v>84</v>
      </c>
      <c r="N17" s="48" t="s">
        <v>378</v>
      </c>
      <c r="O17" s="56" t="s">
        <v>479</v>
      </c>
      <c r="P17" s="48" t="s">
        <v>115</v>
      </c>
      <c r="Q17" s="48" t="s">
        <v>480</v>
      </c>
      <c r="R17" s="48" t="s">
        <v>401</v>
      </c>
      <c r="S17" s="46" t="s">
        <v>481</v>
      </c>
      <c r="T17" s="46" t="s">
        <v>119</v>
      </c>
    </row>
    <row r="18" spans="2:20" s="45" customFormat="1" ht="13.8" x14ac:dyDescent="0.25">
      <c r="B18" s="45" t="s">
        <v>3429</v>
      </c>
      <c r="C18" s="47" t="s">
        <v>106</v>
      </c>
      <c r="D18" s="48" t="s">
        <v>488</v>
      </c>
      <c r="E18" s="48" t="s">
        <v>79</v>
      </c>
      <c r="F18" s="48" t="s">
        <v>108</v>
      </c>
      <c r="G18" s="50">
        <v>38791894</v>
      </c>
      <c r="H18" s="51" t="s">
        <v>395</v>
      </c>
      <c r="I18" s="46" t="s">
        <v>396</v>
      </c>
      <c r="J18" s="51" t="s">
        <v>477</v>
      </c>
      <c r="K18" s="46" t="s">
        <v>478</v>
      </c>
      <c r="L18" s="51" t="s">
        <v>83</v>
      </c>
      <c r="M18" s="46" t="s">
        <v>84</v>
      </c>
      <c r="N18" s="48" t="s">
        <v>378</v>
      </c>
      <c r="O18" s="56" t="s">
        <v>489</v>
      </c>
      <c r="P18" s="48" t="s">
        <v>115</v>
      </c>
      <c r="Q18" s="48" t="s">
        <v>490</v>
      </c>
      <c r="R18" s="48" t="s">
        <v>401</v>
      </c>
      <c r="S18" s="46" t="s">
        <v>491</v>
      </c>
      <c r="T18" s="46" t="s">
        <v>119</v>
      </c>
    </row>
    <row r="19" spans="2:20" s="45" customFormat="1" ht="13.8" x14ac:dyDescent="0.25">
      <c r="B19" s="45" t="s">
        <v>3429</v>
      </c>
      <c r="C19" s="47" t="s">
        <v>106</v>
      </c>
      <c r="D19" s="48" t="s">
        <v>537</v>
      </c>
      <c r="E19" s="48" t="s">
        <v>79</v>
      </c>
      <c r="F19" s="48" t="s">
        <v>108</v>
      </c>
      <c r="G19" s="50">
        <v>5495205</v>
      </c>
      <c r="H19" s="51" t="s">
        <v>395</v>
      </c>
      <c r="I19" s="46" t="s">
        <v>396</v>
      </c>
      <c r="J19" s="51" t="s">
        <v>538</v>
      </c>
      <c r="K19" s="46" t="s">
        <v>539</v>
      </c>
      <c r="L19" s="51" t="s">
        <v>83</v>
      </c>
      <c r="M19" s="46" t="s">
        <v>84</v>
      </c>
      <c r="N19" s="48" t="s">
        <v>378</v>
      </c>
      <c r="O19" s="56" t="s">
        <v>540</v>
      </c>
      <c r="P19" s="48" t="s">
        <v>115</v>
      </c>
      <c r="Q19" s="48" t="s">
        <v>541</v>
      </c>
      <c r="R19" s="48" t="s">
        <v>401</v>
      </c>
      <c r="S19" s="46" t="s">
        <v>542</v>
      </c>
      <c r="T19" s="46" t="s">
        <v>119</v>
      </c>
    </row>
    <row r="20" spans="2:20" s="45" customFormat="1" ht="13.8" x14ac:dyDescent="0.25">
      <c r="B20" s="45" t="s">
        <v>3429</v>
      </c>
      <c r="C20" s="47" t="s">
        <v>106</v>
      </c>
      <c r="D20" s="48" t="s">
        <v>543</v>
      </c>
      <c r="E20" s="48" t="s">
        <v>79</v>
      </c>
      <c r="F20" s="48" t="s">
        <v>108</v>
      </c>
      <c r="G20" s="50">
        <v>1139682</v>
      </c>
      <c r="H20" s="51" t="s">
        <v>395</v>
      </c>
      <c r="I20" s="46" t="s">
        <v>396</v>
      </c>
      <c r="J20" s="51" t="s">
        <v>538</v>
      </c>
      <c r="K20" s="46" t="s">
        <v>539</v>
      </c>
      <c r="L20" s="51" t="s">
        <v>83</v>
      </c>
      <c r="M20" s="46" t="s">
        <v>84</v>
      </c>
      <c r="N20" s="48" t="s">
        <v>378</v>
      </c>
      <c r="O20" s="56" t="s">
        <v>544</v>
      </c>
      <c r="P20" s="48" t="s">
        <v>115</v>
      </c>
      <c r="Q20" s="48" t="s">
        <v>541</v>
      </c>
      <c r="R20" s="48" t="s">
        <v>401</v>
      </c>
      <c r="S20" s="46" t="s">
        <v>542</v>
      </c>
      <c r="T20" s="46" t="s">
        <v>119</v>
      </c>
    </row>
    <row r="21" spans="2:20" s="45" customFormat="1" ht="13.8" x14ac:dyDescent="0.25">
      <c r="B21" s="45" t="s">
        <v>3429</v>
      </c>
      <c r="C21" s="47" t="s">
        <v>106</v>
      </c>
      <c r="D21" s="48" t="s">
        <v>545</v>
      </c>
      <c r="E21" s="48" t="s">
        <v>79</v>
      </c>
      <c r="F21" s="48" t="s">
        <v>108</v>
      </c>
      <c r="G21" s="50">
        <v>458141015</v>
      </c>
      <c r="H21" s="51" t="s">
        <v>395</v>
      </c>
      <c r="I21" s="46" t="s">
        <v>396</v>
      </c>
      <c r="J21" s="51" t="s">
        <v>546</v>
      </c>
      <c r="K21" s="46" t="s">
        <v>547</v>
      </c>
      <c r="L21" s="51" t="s">
        <v>83</v>
      </c>
      <c r="M21" s="46" t="s">
        <v>84</v>
      </c>
      <c r="N21" s="48" t="s">
        <v>378</v>
      </c>
      <c r="O21" s="56" t="s">
        <v>548</v>
      </c>
      <c r="P21" s="48" t="s">
        <v>115</v>
      </c>
      <c r="Q21" s="48" t="s">
        <v>549</v>
      </c>
      <c r="R21" s="48" t="s">
        <v>117</v>
      </c>
      <c r="S21" s="46" t="s">
        <v>550</v>
      </c>
      <c r="T21" s="46" t="s">
        <v>119</v>
      </c>
    </row>
    <row r="22" spans="2:20" s="45" customFormat="1" ht="13.8" x14ac:dyDescent="0.25">
      <c r="B22" s="45" t="s">
        <v>3429</v>
      </c>
      <c r="C22" s="47" t="s">
        <v>106</v>
      </c>
      <c r="D22" s="48" t="s">
        <v>553</v>
      </c>
      <c r="E22" s="48" t="s">
        <v>79</v>
      </c>
      <c r="F22" s="48" t="s">
        <v>108</v>
      </c>
      <c r="G22" s="50">
        <v>16512258</v>
      </c>
      <c r="H22" s="51" t="s">
        <v>222</v>
      </c>
      <c r="I22" s="46" t="s">
        <v>223</v>
      </c>
      <c r="J22" s="51" t="s">
        <v>554</v>
      </c>
      <c r="K22" s="46" t="s">
        <v>555</v>
      </c>
      <c r="L22" s="51" t="s">
        <v>83</v>
      </c>
      <c r="M22" s="46" t="s">
        <v>84</v>
      </c>
      <c r="N22" s="48" t="s">
        <v>378</v>
      </c>
      <c r="O22" s="56" t="s">
        <v>556</v>
      </c>
      <c r="P22" s="48" t="s">
        <v>115</v>
      </c>
      <c r="Q22" s="48" t="s">
        <v>557</v>
      </c>
      <c r="R22" s="48" t="s">
        <v>117</v>
      </c>
      <c r="S22" s="46" t="s">
        <v>558</v>
      </c>
      <c r="T22" s="46" t="s">
        <v>119</v>
      </c>
    </row>
    <row r="23" spans="2:20" s="45" customFormat="1" ht="13.8" x14ac:dyDescent="0.25">
      <c r="B23" s="45" t="s">
        <v>3429</v>
      </c>
      <c r="C23" s="47" t="s">
        <v>106</v>
      </c>
      <c r="D23" s="48" t="s">
        <v>561</v>
      </c>
      <c r="E23" s="48" t="s">
        <v>79</v>
      </c>
      <c r="F23" s="48" t="s">
        <v>108</v>
      </c>
      <c r="G23" s="50">
        <v>4429692</v>
      </c>
      <c r="H23" s="51" t="s">
        <v>222</v>
      </c>
      <c r="I23" s="46" t="s">
        <v>223</v>
      </c>
      <c r="J23" s="51" t="s">
        <v>554</v>
      </c>
      <c r="K23" s="46" t="s">
        <v>555</v>
      </c>
      <c r="L23" s="51" t="s">
        <v>83</v>
      </c>
      <c r="M23" s="46" t="s">
        <v>84</v>
      </c>
      <c r="N23" s="48" t="s">
        <v>378</v>
      </c>
      <c r="O23" s="56" t="s">
        <v>562</v>
      </c>
      <c r="P23" s="48" t="s">
        <v>115</v>
      </c>
      <c r="Q23" s="48" t="s">
        <v>557</v>
      </c>
      <c r="R23" s="48" t="s">
        <v>117</v>
      </c>
      <c r="S23" s="46" t="s">
        <v>558</v>
      </c>
      <c r="T23" s="46" t="s">
        <v>119</v>
      </c>
    </row>
    <row r="24" spans="2:20" s="45" customFormat="1" ht="13.8" x14ac:dyDescent="0.25">
      <c r="B24" s="45" t="s">
        <v>3429</v>
      </c>
      <c r="C24" s="47" t="s">
        <v>106</v>
      </c>
      <c r="D24" s="48" t="s">
        <v>561</v>
      </c>
      <c r="E24" s="48" t="s">
        <v>79</v>
      </c>
      <c r="F24" s="48" t="s">
        <v>151</v>
      </c>
      <c r="G24" s="50">
        <v>10072632</v>
      </c>
      <c r="H24" s="51" t="s">
        <v>222</v>
      </c>
      <c r="I24" s="46" t="s">
        <v>223</v>
      </c>
      <c r="J24" s="51" t="s">
        <v>554</v>
      </c>
      <c r="K24" s="46" t="s">
        <v>555</v>
      </c>
      <c r="L24" s="51" t="s">
        <v>83</v>
      </c>
      <c r="M24" s="46" t="s">
        <v>84</v>
      </c>
      <c r="N24" s="48" t="s">
        <v>378</v>
      </c>
      <c r="O24" s="56" t="s">
        <v>562</v>
      </c>
      <c r="P24" s="48" t="s">
        <v>115</v>
      </c>
      <c r="Q24" s="48" t="s">
        <v>563</v>
      </c>
      <c r="R24" s="48" t="s">
        <v>117</v>
      </c>
      <c r="S24" s="46" t="s">
        <v>558</v>
      </c>
      <c r="T24" s="46" t="s">
        <v>119</v>
      </c>
    </row>
    <row r="25" spans="2:20" s="45" customFormat="1" ht="13.8" x14ac:dyDescent="0.25">
      <c r="B25" s="45" t="s">
        <v>3429</v>
      </c>
      <c r="C25" s="47" t="s">
        <v>106</v>
      </c>
      <c r="D25" s="48" t="s">
        <v>618</v>
      </c>
      <c r="E25" s="48" t="s">
        <v>79</v>
      </c>
      <c r="F25" s="48" t="s">
        <v>108</v>
      </c>
      <c r="G25" s="50">
        <v>402378</v>
      </c>
      <c r="H25" s="51" t="s">
        <v>222</v>
      </c>
      <c r="I25" s="46" t="s">
        <v>223</v>
      </c>
      <c r="J25" s="51" t="s">
        <v>619</v>
      </c>
      <c r="K25" s="46" t="s">
        <v>620</v>
      </c>
      <c r="L25" s="51" t="s">
        <v>83</v>
      </c>
      <c r="M25" s="46" t="s">
        <v>84</v>
      </c>
      <c r="N25" s="48" t="s">
        <v>378</v>
      </c>
      <c r="O25" s="56" t="s">
        <v>621</v>
      </c>
      <c r="P25" s="48" t="s">
        <v>115</v>
      </c>
      <c r="Q25" s="48" t="s">
        <v>622</v>
      </c>
      <c r="R25" s="48" t="s">
        <v>117</v>
      </c>
      <c r="S25" s="46" t="s">
        <v>623</v>
      </c>
      <c r="T25" s="46" t="s">
        <v>119</v>
      </c>
    </row>
    <row r="26" spans="2:20" s="45" customFormat="1" ht="13.8" x14ac:dyDescent="0.25">
      <c r="B26" s="45" t="s">
        <v>3429</v>
      </c>
      <c r="C26" s="47" t="s">
        <v>106</v>
      </c>
      <c r="D26" s="48" t="s">
        <v>624</v>
      </c>
      <c r="E26" s="48" t="s">
        <v>79</v>
      </c>
      <c r="F26" s="48" t="s">
        <v>108</v>
      </c>
      <c r="G26" s="50">
        <v>5291597</v>
      </c>
      <c r="H26" s="51" t="s">
        <v>222</v>
      </c>
      <c r="I26" s="46" t="s">
        <v>223</v>
      </c>
      <c r="J26" s="51" t="s">
        <v>619</v>
      </c>
      <c r="K26" s="46" t="s">
        <v>620</v>
      </c>
      <c r="L26" s="51" t="s">
        <v>83</v>
      </c>
      <c r="M26" s="46" t="s">
        <v>84</v>
      </c>
      <c r="N26" s="48" t="s">
        <v>378</v>
      </c>
      <c r="O26" s="56" t="s">
        <v>625</v>
      </c>
      <c r="P26" s="48" t="s">
        <v>115</v>
      </c>
      <c r="Q26" s="48" t="s">
        <v>622</v>
      </c>
      <c r="R26" s="48" t="s">
        <v>117</v>
      </c>
      <c r="S26" s="46" t="s">
        <v>623</v>
      </c>
      <c r="T26" s="46" t="s">
        <v>119</v>
      </c>
    </row>
    <row r="27" spans="2:20" s="45" customFormat="1" ht="13.8" x14ac:dyDescent="0.25">
      <c r="B27" s="45" t="s">
        <v>3429</v>
      </c>
      <c r="C27" s="47" t="s">
        <v>106</v>
      </c>
      <c r="D27" s="48" t="s">
        <v>626</v>
      </c>
      <c r="E27" s="48" t="s">
        <v>79</v>
      </c>
      <c r="F27" s="48" t="s">
        <v>108</v>
      </c>
      <c r="G27" s="50">
        <v>1589665</v>
      </c>
      <c r="H27" s="51" t="s">
        <v>222</v>
      </c>
      <c r="I27" s="46" t="s">
        <v>223</v>
      </c>
      <c r="J27" s="51" t="s">
        <v>619</v>
      </c>
      <c r="K27" s="46" t="s">
        <v>620</v>
      </c>
      <c r="L27" s="51" t="s">
        <v>83</v>
      </c>
      <c r="M27" s="46" t="s">
        <v>84</v>
      </c>
      <c r="N27" s="48" t="s">
        <v>378</v>
      </c>
      <c r="O27" s="56" t="s">
        <v>627</v>
      </c>
      <c r="P27" s="48" t="s">
        <v>115</v>
      </c>
      <c r="Q27" s="48" t="s">
        <v>622</v>
      </c>
      <c r="R27" s="48" t="s">
        <v>117</v>
      </c>
      <c r="S27" s="46" t="s">
        <v>623</v>
      </c>
      <c r="T27" s="46" t="s">
        <v>119</v>
      </c>
    </row>
    <row r="28" spans="2:20" s="45" customFormat="1" ht="13.8" x14ac:dyDescent="0.25">
      <c r="B28" s="45" t="s">
        <v>3429</v>
      </c>
      <c r="C28" s="47" t="s">
        <v>106</v>
      </c>
      <c r="D28" s="48" t="s">
        <v>641</v>
      </c>
      <c r="E28" s="48" t="s">
        <v>79</v>
      </c>
      <c r="F28" s="48" t="s">
        <v>108</v>
      </c>
      <c r="G28" s="50">
        <v>2489651</v>
      </c>
      <c r="H28" s="51" t="s">
        <v>222</v>
      </c>
      <c r="I28" s="46" t="s">
        <v>223</v>
      </c>
      <c r="J28" s="51" t="s">
        <v>619</v>
      </c>
      <c r="K28" s="46" t="s">
        <v>620</v>
      </c>
      <c r="L28" s="51" t="s">
        <v>83</v>
      </c>
      <c r="M28" s="46" t="s">
        <v>84</v>
      </c>
      <c r="N28" s="48" t="s">
        <v>378</v>
      </c>
      <c r="O28" s="56" t="s">
        <v>642</v>
      </c>
      <c r="P28" s="48" t="s">
        <v>115</v>
      </c>
      <c r="Q28" s="48" t="s">
        <v>622</v>
      </c>
      <c r="R28" s="48" t="s">
        <v>117</v>
      </c>
      <c r="S28" s="46" t="s">
        <v>623</v>
      </c>
      <c r="T28" s="46" t="s">
        <v>119</v>
      </c>
    </row>
    <row r="29" spans="2:20" s="45" customFormat="1" ht="13.8" x14ac:dyDescent="0.25">
      <c r="C29" s="47" t="s">
        <v>106</v>
      </c>
      <c r="D29" s="48" t="s">
        <v>1418</v>
      </c>
      <c r="E29" s="48" t="s">
        <v>1415</v>
      </c>
      <c r="F29" s="48" t="s">
        <v>108</v>
      </c>
      <c r="G29" s="50">
        <v>1927888</v>
      </c>
      <c r="H29" s="51" t="s">
        <v>222</v>
      </c>
      <c r="I29" s="46" t="s">
        <v>223</v>
      </c>
      <c r="J29" s="51" t="s">
        <v>619</v>
      </c>
      <c r="K29" s="46" t="s">
        <v>620</v>
      </c>
      <c r="L29" s="51" t="s">
        <v>83</v>
      </c>
      <c r="M29" s="46" t="s">
        <v>84</v>
      </c>
      <c r="N29" s="48" t="s">
        <v>378</v>
      </c>
      <c r="O29" s="56" t="s">
        <v>1419</v>
      </c>
      <c r="P29" s="48" t="s">
        <v>816</v>
      </c>
      <c r="Q29" s="48" t="s">
        <v>1249</v>
      </c>
      <c r="R29" s="48" t="s">
        <v>117</v>
      </c>
      <c r="S29" s="46" t="s">
        <v>623</v>
      </c>
      <c r="T29" s="46" t="s">
        <v>1420</v>
      </c>
    </row>
    <row r="30" spans="2:20" s="45" customFormat="1" ht="13.8" x14ac:dyDescent="0.25">
      <c r="C30" s="47" t="s">
        <v>106</v>
      </c>
      <c r="D30" s="48" t="s">
        <v>2445</v>
      </c>
      <c r="E30" s="48" t="s">
        <v>2446</v>
      </c>
      <c r="F30" s="48" t="s">
        <v>108</v>
      </c>
      <c r="G30" s="50">
        <v>819315</v>
      </c>
      <c r="H30" s="51" t="s">
        <v>222</v>
      </c>
      <c r="I30" s="46" t="s">
        <v>223</v>
      </c>
      <c r="J30" s="51" t="s">
        <v>1928</v>
      </c>
      <c r="K30" s="46" t="s">
        <v>1929</v>
      </c>
      <c r="L30" s="51" t="s">
        <v>83</v>
      </c>
      <c r="M30" s="46" t="s">
        <v>84</v>
      </c>
      <c r="N30" s="48" t="s">
        <v>378</v>
      </c>
      <c r="O30" s="56" t="s">
        <v>2447</v>
      </c>
      <c r="P30" s="48" t="s">
        <v>816</v>
      </c>
      <c r="Q30" s="48" t="s">
        <v>1927</v>
      </c>
      <c r="R30" s="48" t="s">
        <v>117</v>
      </c>
      <c r="S30" s="46" t="s">
        <v>1930</v>
      </c>
      <c r="T30" s="46" t="s">
        <v>2448</v>
      </c>
    </row>
    <row r="31" spans="2:20" s="45" customFormat="1" ht="13.8" x14ac:dyDescent="0.25">
      <c r="C31" s="47" t="s">
        <v>106</v>
      </c>
      <c r="D31" s="48" t="s">
        <v>3375</v>
      </c>
      <c r="E31" s="48" t="s">
        <v>3332</v>
      </c>
      <c r="F31" s="48" t="s">
        <v>108</v>
      </c>
      <c r="G31" s="50">
        <v>6300000</v>
      </c>
      <c r="H31" s="51" t="s">
        <v>222</v>
      </c>
      <c r="I31" s="46" t="s">
        <v>223</v>
      </c>
      <c r="J31" s="51" t="s">
        <v>1923</v>
      </c>
      <c r="K31" s="46" t="s">
        <v>1924</v>
      </c>
      <c r="L31" s="51" t="s">
        <v>83</v>
      </c>
      <c r="M31" s="46" t="s">
        <v>84</v>
      </c>
      <c r="N31" s="48" t="s">
        <v>378</v>
      </c>
      <c r="O31" s="56" t="s">
        <v>3376</v>
      </c>
      <c r="P31" s="48" t="s">
        <v>816</v>
      </c>
      <c r="Q31" s="48" t="s">
        <v>1922</v>
      </c>
      <c r="R31" s="48" t="s">
        <v>117</v>
      </c>
      <c r="S31" s="46" t="s">
        <v>1925</v>
      </c>
      <c r="T31" s="46" t="s">
        <v>3377</v>
      </c>
    </row>
    <row r="32" spans="2:20" s="45" customFormat="1" ht="13.8" x14ac:dyDescent="0.25">
      <c r="B32" s="45" t="s">
        <v>3429</v>
      </c>
      <c r="C32" s="47" t="s">
        <v>706</v>
      </c>
      <c r="D32" s="48" t="s">
        <v>707</v>
      </c>
      <c r="E32" s="48" t="s">
        <v>79</v>
      </c>
      <c r="F32" s="48" t="s">
        <v>108</v>
      </c>
      <c r="G32" s="50">
        <v>-2054834</v>
      </c>
      <c r="H32" s="51" t="s">
        <v>109</v>
      </c>
      <c r="I32" s="46" t="s">
        <v>110</v>
      </c>
      <c r="J32" s="51" t="s">
        <v>236</v>
      </c>
      <c r="K32" s="46" t="s">
        <v>237</v>
      </c>
      <c r="L32" s="51" t="s">
        <v>83</v>
      </c>
      <c r="M32" s="46" t="s">
        <v>84</v>
      </c>
      <c r="N32" s="48" t="s">
        <v>3431</v>
      </c>
      <c r="O32" s="56">
        <v>191</v>
      </c>
      <c r="P32" s="48" t="s">
        <v>115</v>
      </c>
      <c r="Q32" s="48" t="s">
        <v>321</v>
      </c>
      <c r="R32" s="48" t="s">
        <v>117</v>
      </c>
      <c r="S32" s="46" t="s">
        <v>322</v>
      </c>
      <c r="T32" s="46" t="s">
        <v>119</v>
      </c>
    </row>
    <row r="33" spans="2:20" s="45" customFormat="1" ht="13.8" x14ac:dyDescent="0.25">
      <c r="B33" s="45" t="s">
        <v>3429</v>
      </c>
      <c r="C33" s="47" t="s">
        <v>706</v>
      </c>
      <c r="D33" s="48" t="s">
        <v>708</v>
      </c>
      <c r="E33" s="48" t="s">
        <v>79</v>
      </c>
      <c r="F33" s="48" t="s">
        <v>108</v>
      </c>
      <c r="G33" s="50">
        <v>-1174544</v>
      </c>
      <c r="H33" s="51" t="s">
        <v>109</v>
      </c>
      <c r="I33" s="46" t="s">
        <v>110</v>
      </c>
      <c r="J33" s="51" t="s">
        <v>236</v>
      </c>
      <c r="K33" s="46" t="s">
        <v>237</v>
      </c>
      <c r="L33" s="51" t="s">
        <v>83</v>
      </c>
      <c r="M33" s="46" t="s">
        <v>84</v>
      </c>
      <c r="N33" s="48" t="s">
        <v>3431</v>
      </c>
      <c r="O33" s="56">
        <v>184</v>
      </c>
      <c r="P33" s="48" t="s">
        <v>115</v>
      </c>
      <c r="Q33" s="48" t="s">
        <v>321</v>
      </c>
      <c r="R33" s="48" t="s">
        <v>117</v>
      </c>
      <c r="S33" s="46" t="s">
        <v>322</v>
      </c>
      <c r="T33" s="46" t="s">
        <v>119</v>
      </c>
    </row>
    <row r="34" spans="2:20" s="45" customFormat="1" ht="13.8" x14ac:dyDescent="0.25">
      <c r="B34" s="45" t="s">
        <v>3429</v>
      </c>
      <c r="C34" s="47" t="s">
        <v>706</v>
      </c>
      <c r="D34" s="48" t="s">
        <v>709</v>
      </c>
      <c r="E34" s="48" t="s">
        <v>79</v>
      </c>
      <c r="F34" s="48" t="s">
        <v>108</v>
      </c>
      <c r="G34" s="50">
        <v>-1171363</v>
      </c>
      <c r="H34" s="51" t="s">
        <v>109</v>
      </c>
      <c r="I34" s="46" t="s">
        <v>110</v>
      </c>
      <c r="J34" s="51" t="s">
        <v>236</v>
      </c>
      <c r="K34" s="46" t="s">
        <v>237</v>
      </c>
      <c r="L34" s="51" t="s">
        <v>83</v>
      </c>
      <c r="M34" s="46" t="s">
        <v>84</v>
      </c>
      <c r="N34" s="48" t="s">
        <v>3431</v>
      </c>
      <c r="O34" s="56">
        <v>186</v>
      </c>
      <c r="P34" s="48" t="s">
        <v>115</v>
      </c>
      <c r="Q34" s="48" t="s">
        <v>321</v>
      </c>
      <c r="R34" s="48" t="s">
        <v>117</v>
      </c>
      <c r="S34" s="46" t="s">
        <v>322</v>
      </c>
      <c r="T34" s="46" t="s">
        <v>119</v>
      </c>
    </row>
    <row r="35" spans="2:20" s="45" customFormat="1" ht="13.8" x14ac:dyDescent="0.25">
      <c r="B35" s="45" t="s">
        <v>3429</v>
      </c>
      <c r="C35" s="47" t="s">
        <v>706</v>
      </c>
      <c r="D35" s="48" t="s">
        <v>710</v>
      </c>
      <c r="E35" s="48" t="s">
        <v>79</v>
      </c>
      <c r="F35" s="48" t="s">
        <v>108</v>
      </c>
      <c r="G35" s="50">
        <v>-1081715</v>
      </c>
      <c r="H35" s="51" t="s">
        <v>109</v>
      </c>
      <c r="I35" s="46" t="s">
        <v>110</v>
      </c>
      <c r="J35" s="51" t="s">
        <v>236</v>
      </c>
      <c r="K35" s="46" t="s">
        <v>237</v>
      </c>
      <c r="L35" s="51" t="s">
        <v>83</v>
      </c>
      <c r="M35" s="46" t="s">
        <v>84</v>
      </c>
      <c r="N35" s="48" t="s">
        <v>3431</v>
      </c>
      <c r="O35" s="56">
        <v>187</v>
      </c>
      <c r="P35" s="48" t="s">
        <v>115</v>
      </c>
      <c r="Q35" s="48" t="s">
        <v>321</v>
      </c>
      <c r="R35" s="48" t="s">
        <v>117</v>
      </c>
      <c r="S35" s="46" t="s">
        <v>322</v>
      </c>
      <c r="T35" s="46" t="s">
        <v>119</v>
      </c>
    </row>
    <row r="36" spans="2:20" s="45" customFormat="1" ht="13.8" x14ac:dyDescent="0.25">
      <c r="B36" s="45" t="s">
        <v>3429</v>
      </c>
      <c r="C36" s="47" t="s">
        <v>706</v>
      </c>
      <c r="D36" s="48" t="s">
        <v>711</v>
      </c>
      <c r="E36" s="48" t="s">
        <v>79</v>
      </c>
      <c r="F36" s="48" t="s">
        <v>108</v>
      </c>
      <c r="G36" s="50">
        <v>-6105816</v>
      </c>
      <c r="H36" s="51" t="s">
        <v>109</v>
      </c>
      <c r="I36" s="46" t="s">
        <v>110</v>
      </c>
      <c r="J36" s="51" t="s">
        <v>236</v>
      </c>
      <c r="K36" s="46" t="s">
        <v>237</v>
      </c>
      <c r="L36" s="51" t="s">
        <v>83</v>
      </c>
      <c r="M36" s="46" t="s">
        <v>84</v>
      </c>
      <c r="N36" s="48" t="s">
        <v>3431</v>
      </c>
      <c r="O36" s="56">
        <v>192</v>
      </c>
      <c r="P36" s="48" t="s">
        <v>115</v>
      </c>
      <c r="Q36" s="48" t="s">
        <v>321</v>
      </c>
      <c r="R36" s="48" t="s">
        <v>117</v>
      </c>
      <c r="S36" s="46" t="s">
        <v>322</v>
      </c>
      <c r="T36" s="46" t="s">
        <v>119</v>
      </c>
    </row>
    <row r="37" spans="2:20" s="45" customFormat="1" ht="13.8" x14ac:dyDescent="0.25">
      <c r="B37" s="45" t="s">
        <v>3429</v>
      </c>
      <c r="C37" s="47" t="s">
        <v>706</v>
      </c>
      <c r="D37" s="48" t="s">
        <v>712</v>
      </c>
      <c r="E37" s="48" t="s">
        <v>79</v>
      </c>
      <c r="F37" s="48" t="s">
        <v>108</v>
      </c>
      <c r="G37" s="50">
        <v>-3935192</v>
      </c>
      <c r="H37" s="51" t="s">
        <v>109</v>
      </c>
      <c r="I37" s="46" t="s">
        <v>110</v>
      </c>
      <c r="J37" s="51" t="s">
        <v>376</v>
      </c>
      <c r="K37" s="46" t="s">
        <v>377</v>
      </c>
      <c r="L37" s="51" t="s">
        <v>83</v>
      </c>
      <c r="M37" s="46" t="s">
        <v>84</v>
      </c>
      <c r="N37" s="48" t="s">
        <v>3431</v>
      </c>
      <c r="O37" s="56">
        <v>210</v>
      </c>
      <c r="P37" s="48" t="s">
        <v>115</v>
      </c>
      <c r="Q37" s="48" t="s">
        <v>419</v>
      </c>
      <c r="R37" s="48" t="s">
        <v>117</v>
      </c>
      <c r="S37" s="46" t="s">
        <v>409</v>
      </c>
      <c r="T37" s="46" t="s">
        <v>119</v>
      </c>
    </row>
    <row r="38" spans="2:20" s="45" customFormat="1" ht="13.8" x14ac:dyDescent="0.25">
      <c r="B38" s="45" t="s">
        <v>3429</v>
      </c>
      <c r="C38" s="47" t="s">
        <v>706</v>
      </c>
      <c r="D38" s="48" t="s">
        <v>713</v>
      </c>
      <c r="E38" s="48" t="s">
        <v>79</v>
      </c>
      <c r="F38" s="48" t="s">
        <v>108</v>
      </c>
      <c r="G38" s="50">
        <v>-2129876</v>
      </c>
      <c r="H38" s="51" t="s">
        <v>109</v>
      </c>
      <c r="I38" s="46" t="s">
        <v>110</v>
      </c>
      <c r="J38" s="51" t="s">
        <v>376</v>
      </c>
      <c r="K38" s="46" t="s">
        <v>377</v>
      </c>
      <c r="L38" s="51" t="s">
        <v>83</v>
      </c>
      <c r="M38" s="46" t="s">
        <v>84</v>
      </c>
      <c r="N38" s="48" t="s">
        <v>3431</v>
      </c>
      <c r="O38" s="56">
        <v>211</v>
      </c>
      <c r="P38" s="48" t="s">
        <v>115</v>
      </c>
      <c r="Q38" s="48" t="s">
        <v>419</v>
      </c>
      <c r="R38" s="48" t="s">
        <v>117</v>
      </c>
      <c r="S38" s="46" t="s">
        <v>409</v>
      </c>
      <c r="T38" s="46" t="s">
        <v>119</v>
      </c>
    </row>
    <row r="39" spans="2:20" s="45" customFormat="1" ht="13.8" x14ac:dyDescent="0.25">
      <c r="B39" s="45" t="s">
        <v>3429</v>
      </c>
      <c r="C39" s="47" t="s">
        <v>706</v>
      </c>
      <c r="D39" s="48" t="s">
        <v>714</v>
      </c>
      <c r="E39" s="48" t="s">
        <v>79</v>
      </c>
      <c r="F39" s="48" t="s">
        <v>108</v>
      </c>
      <c r="G39" s="50">
        <v>-9440739</v>
      </c>
      <c r="H39" s="51" t="s">
        <v>109</v>
      </c>
      <c r="I39" s="46" t="s">
        <v>110</v>
      </c>
      <c r="J39" s="51" t="s">
        <v>376</v>
      </c>
      <c r="K39" s="46" t="s">
        <v>377</v>
      </c>
      <c r="L39" s="51" t="s">
        <v>83</v>
      </c>
      <c r="M39" s="46" t="s">
        <v>84</v>
      </c>
      <c r="N39" s="48" t="s">
        <v>3431</v>
      </c>
      <c r="O39" s="56">
        <v>212</v>
      </c>
      <c r="P39" s="48" t="s">
        <v>115</v>
      </c>
      <c r="Q39" s="48" t="s">
        <v>419</v>
      </c>
      <c r="R39" s="48" t="s">
        <v>117</v>
      </c>
      <c r="S39" s="46" t="s">
        <v>409</v>
      </c>
      <c r="T39" s="46" t="s">
        <v>119</v>
      </c>
    </row>
    <row r="40" spans="2:20" s="45" customFormat="1" ht="13.8" x14ac:dyDescent="0.25">
      <c r="B40" s="45" t="s">
        <v>3429</v>
      </c>
      <c r="C40" s="47" t="s">
        <v>706</v>
      </c>
      <c r="D40" s="48" t="s">
        <v>439</v>
      </c>
      <c r="E40" s="48" t="s">
        <v>79</v>
      </c>
      <c r="F40" s="48" t="s">
        <v>108</v>
      </c>
      <c r="G40" s="50">
        <v>-1164000</v>
      </c>
      <c r="H40" s="51" t="s">
        <v>109</v>
      </c>
      <c r="I40" s="46" t="s">
        <v>110</v>
      </c>
      <c r="J40" s="51" t="s">
        <v>279</v>
      </c>
      <c r="K40" s="46" t="s">
        <v>280</v>
      </c>
      <c r="L40" s="51" t="s">
        <v>83</v>
      </c>
      <c r="M40" s="46" t="s">
        <v>84</v>
      </c>
      <c r="N40" s="48" t="s">
        <v>3431</v>
      </c>
      <c r="O40" s="56">
        <v>247</v>
      </c>
      <c r="P40" s="48" t="s">
        <v>115</v>
      </c>
      <c r="Q40" s="48" t="s">
        <v>314</v>
      </c>
      <c r="R40" s="48" t="s">
        <v>117</v>
      </c>
      <c r="S40" s="46" t="s">
        <v>293</v>
      </c>
      <c r="T40" s="46" t="s">
        <v>119</v>
      </c>
    </row>
    <row r="41" spans="2:20" s="45" customFormat="1" ht="13.8" x14ac:dyDescent="0.25">
      <c r="B41" s="45" t="s">
        <v>3429</v>
      </c>
      <c r="C41" s="47" t="s">
        <v>706</v>
      </c>
      <c r="D41" s="48" t="s">
        <v>715</v>
      </c>
      <c r="E41" s="48" t="s">
        <v>79</v>
      </c>
      <c r="F41" s="48" t="s">
        <v>108</v>
      </c>
      <c r="G41" s="50">
        <v>-1710445</v>
      </c>
      <c r="H41" s="51" t="s">
        <v>109</v>
      </c>
      <c r="I41" s="46" t="s">
        <v>110</v>
      </c>
      <c r="J41" s="51" t="s">
        <v>376</v>
      </c>
      <c r="K41" s="46" t="s">
        <v>377</v>
      </c>
      <c r="L41" s="51" t="s">
        <v>83</v>
      </c>
      <c r="M41" s="46" t="s">
        <v>84</v>
      </c>
      <c r="N41" s="48" t="s">
        <v>3431</v>
      </c>
      <c r="O41" s="56">
        <v>25</v>
      </c>
      <c r="P41" s="48" t="s">
        <v>115</v>
      </c>
      <c r="Q41" s="48" t="s">
        <v>419</v>
      </c>
      <c r="R41" s="48" t="s">
        <v>117</v>
      </c>
      <c r="S41" s="46" t="s">
        <v>409</v>
      </c>
      <c r="T41" s="46" t="s">
        <v>119</v>
      </c>
    </row>
    <row r="42" spans="2:20" s="45" customFormat="1" ht="13.8" x14ac:dyDescent="0.25">
      <c r="B42" s="45" t="s">
        <v>3429</v>
      </c>
      <c r="C42" s="47" t="s">
        <v>706</v>
      </c>
      <c r="D42" s="48" t="s">
        <v>716</v>
      </c>
      <c r="E42" s="48" t="s">
        <v>79</v>
      </c>
      <c r="F42" s="48" t="s">
        <v>108</v>
      </c>
      <c r="G42" s="50">
        <v>-4268499</v>
      </c>
      <c r="H42" s="51" t="s">
        <v>109</v>
      </c>
      <c r="I42" s="46" t="s">
        <v>110</v>
      </c>
      <c r="J42" s="51" t="s">
        <v>376</v>
      </c>
      <c r="K42" s="46" t="s">
        <v>377</v>
      </c>
      <c r="L42" s="51" t="s">
        <v>83</v>
      </c>
      <c r="M42" s="46" t="s">
        <v>84</v>
      </c>
      <c r="N42" s="48" t="s">
        <v>3431</v>
      </c>
      <c r="O42" s="56">
        <v>26</v>
      </c>
      <c r="P42" s="48" t="s">
        <v>115</v>
      </c>
      <c r="Q42" s="48" t="s">
        <v>419</v>
      </c>
      <c r="R42" s="48" t="s">
        <v>117</v>
      </c>
      <c r="S42" s="46" t="s">
        <v>409</v>
      </c>
      <c r="T42" s="46" t="s">
        <v>119</v>
      </c>
    </row>
    <row r="43" spans="2:20" s="45" customFormat="1" ht="13.8" x14ac:dyDescent="0.25">
      <c r="B43" s="45" t="s">
        <v>3429</v>
      </c>
      <c r="C43" s="47" t="s">
        <v>706</v>
      </c>
      <c r="D43" s="48" t="s">
        <v>717</v>
      </c>
      <c r="E43" s="48" t="s">
        <v>79</v>
      </c>
      <c r="F43" s="48" t="s">
        <v>108</v>
      </c>
      <c r="G43" s="50">
        <v>-1934773</v>
      </c>
      <c r="H43" s="51" t="s">
        <v>109</v>
      </c>
      <c r="I43" s="46" t="s">
        <v>110</v>
      </c>
      <c r="J43" s="51" t="s">
        <v>376</v>
      </c>
      <c r="K43" s="46" t="s">
        <v>377</v>
      </c>
      <c r="L43" s="51" t="s">
        <v>83</v>
      </c>
      <c r="M43" s="46" t="s">
        <v>84</v>
      </c>
      <c r="N43" s="48" t="s">
        <v>3431</v>
      </c>
      <c r="O43" s="56">
        <v>27</v>
      </c>
      <c r="P43" s="48" t="s">
        <v>115</v>
      </c>
      <c r="Q43" s="48" t="s">
        <v>419</v>
      </c>
      <c r="R43" s="48" t="s">
        <v>117</v>
      </c>
      <c r="S43" s="46" t="s">
        <v>409</v>
      </c>
      <c r="T43" s="46" t="s">
        <v>119</v>
      </c>
    </row>
    <row r="44" spans="2:20" s="45" customFormat="1" ht="13.8" x14ac:dyDescent="0.25">
      <c r="B44" s="45" t="s">
        <v>3429</v>
      </c>
      <c r="C44" s="47" t="s">
        <v>706</v>
      </c>
      <c r="D44" s="48" t="s">
        <v>718</v>
      </c>
      <c r="E44" s="48" t="s">
        <v>79</v>
      </c>
      <c r="F44" s="48" t="s">
        <v>108</v>
      </c>
      <c r="G44" s="50">
        <v>-2388938</v>
      </c>
      <c r="H44" s="51" t="s">
        <v>109</v>
      </c>
      <c r="I44" s="46" t="s">
        <v>110</v>
      </c>
      <c r="J44" s="51" t="s">
        <v>376</v>
      </c>
      <c r="K44" s="46" t="s">
        <v>377</v>
      </c>
      <c r="L44" s="51" t="s">
        <v>83</v>
      </c>
      <c r="M44" s="46" t="s">
        <v>84</v>
      </c>
      <c r="N44" s="48" t="s">
        <v>3431</v>
      </c>
      <c r="O44" s="56">
        <v>28</v>
      </c>
      <c r="P44" s="48" t="s">
        <v>115</v>
      </c>
      <c r="Q44" s="48" t="s">
        <v>419</v>
      </c>
      <c r="R44" s="48" t="s">
        <v>117</v>
      </c>
      <c r="S44" s="46" t="s">
        <v>409</v>
      </c>
      <c r="T44" s="46" t="s">
        <v>119</v>
      </c>
    </row>
    <row r="45" spans="2:20" s="45" customFormat="1" ht="13.8" x14ac:dyDescent="0.25">
      <c r="B45" s="45" t="s">
        <v>3429</v>
      </c>
      <c r="C45" s="47" t="s">
        <v>706</v>
      </c>
      <c r="D45" s="48" t="s">
        <v>719</v>
      </c>
      <c r="E45" s="48" t="s">
        <v>79</v>
      </c>
      <c r="F45" s="48" t="s">
        <v>108</v>
      </c>
      <c r="G45" s="50">
        <v>-8377169</v>
      </c>
      <c r="H45" s="51" t="s">
        <v>109</v>
      </c>
      <c r="I45" s="46" t="s">
        <v>110</v>
      </c>
      <c r="J45" s="51" t="s">
        <v>376</v>
      </c>
      <c r="K45" s="46" t="s">
        <v>377</v>
      </c>
      <c r="L45" s="51" t="s">
        <v>83</v>
      </c>
      <c r="M45" s="46" t="s">
        <v>84</v>
      </c>
      <c r="N45" s="48" t="s">
        <v>3431</v>
      </c>
      <c r="O45" s="56">
        <v>29</v>
      </c>
      <c r="P45" s="48" t="s">
        <v>115</v>
      </c>
      <c r="Q45" s="48" t="s">
        <v>419</v>
      </c>
      <c r="R45" s="48" t="s">
        <v>117</v>
      </c>
      <c r="S45" s="46" t="s">
        <v>409</v>
      </c>
      <c r="T45" s="46" t="s">
        <v>119</v>
      </c>
    </row>
    <row r="46" spans="2:20" s="45" customFormat="1" ht="13.8" x14ac:dyDescent="0.25">
      <c r="B46" s="45" t="s">
        <v>3429</v>
      </c>
      <c r="C46" s="47" t="s">
        <v>706</v>
      </c>
      <c r="D46" s="48" t="s">
        <v>721</v>
      </c>
      <c r="E46" s="48" t="s">
        <v>79</v>
      </c>
      <c r="F46" s="48" t="s">
        <v>108</v>
      </c>
      <c r="G46" s="50">
        <v>-746321</v>
      </c>
      <c r="H46" s="51" t="s">
        <v>109</v>
      </c>
      <c r="I46" s="46" t="s">
        <v>110</v>
      </c>
      <c r="J46" s="51" t="s">
        <v>236</v>
      </c>
      <c r="K46" s="46" t="s">
        <v>237</v>
      </c>
      <c r="L46" s="51" t="s">
        <v>83</v>
      </c>
      <c r="M46" s="46" t="s">
        <v>84</v>
      </c>
      <c r="N46" s="48" t="s">
        <v>3431</v>
      </c>
      <c r="O46" s="56">
        <v>183</v>
      </c>
      <c r="P46" s="48" t="s">
        <v>115</v>
      </c>
      <c r="Q46" s="48" t="s">
        <v>321</v>
      </c>
      <c r="R46" s="48" t="s">
        <v>117</v>
      </c>
      <c r="S46" s="46" t="s">
        <v>322</v>
      </c>
      <c r="T46" s="46" t="s">
        <v>119</v>
      </c>
    </row>
    <row r="47" spans="2:20" s="45" customFormat="1" ht="13.8" x14ac:dyDescent="0.25">
      <c r="B47" s="45" t="s">
        <v>3429</v>
      </c>
      <c r="C47" s="47" t="s">
        <v>706</v>
      </c>
      <c r="D47" s="48" t="s">
        <v>1666</v>
      </c>
      <c r="E47" s="48" t="s">
        <v>1562</v>
      </c>
      <c r="F47" s="48" t="s">
        <v>108</v>
      </c>
      <c r="G47" s="50">
        <v>-377858</v>
      </c>
      <c r="H47" s="51" t="s">
        <v>109</v>
      </c>
      <c r="I47" s="46" t="s">
        <v>110</v>
      </c>
      <c r="J47" s="51" t="s">
        <v>236</v>
      </c>
      <c r="K47" s="46" t="s">
        <v>237</v>
      </c>
      <c r="L47" s="51" t="s">
        <v>83</v>
      </c>
      <c r="M47" s="46" t="s">
        <v>84</v>
      </c>
      <c r="N47" s="48" t="s">
        <v>3431</v>
      </c>
      <c r="O47" s="56">
        <v>196</v>
      </c>
      <c r="P47" s="48" t="s">
        <v>115</v>
      </c>
      <c r="Q47" s="48" t="s">
        <v>335</v>
      </c>
      <c r="R47" s="48" t="s">
        <v>117</v>
      </c>
      <c r="S47" s="46" t="s">
        <v>322</v>
      </c>
      <c r="T47" s="46" t="s">
        <v>1667</v>
      </c>
    </row>
    <row r="48" spans="2:20" s="45" customFormat="1" ht="13.8" x14ac:dyDescent="0.25">
      <c r="B48" s="45" t="s">
        <v>3429</v>
      </c>
      <c r="C48" s="47" t="s">
        <v>706</v>
      </c>
      <c r="D48" s="48" t="s">
        <v>1668</v>
      </c>
      <c r="E48" s="48" t="s">
        <v>1562</v>
      </c>
      <c r="F48" s="48" t="s">
        <v>108</v>
      </c>
      <c r="G48" s="50">
        <v>-1766504</v>
      </c>
      <c r="H48" s="51" t="s">
        <v>109</v>
      </c>
      <c r="I48" s="46" t="s">
        <v>110</v>
      </c>
      <c r="J48" s="51" t="s">
        <v>236</v>
      </c>
      <c r="K48" s="46" t="s">
        <v>237</v>
      </c>
      <c r="L48" s="51" t="s">
        <v>83</v>
      </c>
      <c r="M48" s="46" t="s">
        <v>84</v>
      </c>
      <c r="N48" s="48" t="s">
        <v>3431</v>
      </c>
      <c r="O48" s="56">
        <v>195</v>
      </c>
      <c r="P48" s="48" t="s">
        <v>115</v>
      </c>
      <c r="Q48" s="48" t="s">
        <v>335</v>
      </c>
      <c r="R48" s="48" t="s">
        <v>117</v>
      </c>
      <c r="S48" s="46" t="s">
        <v>322</v>
      </c>
      <c r="T48" s="46" t="s">
        <v>1669</v>
      </c>
    </row>
    <row r="49" spans="2:20" s="45" customFormat="1" ht="13.8" x14ac:dyDescent="0.25">
      <c r="B49" s="45" t="s">
        <v>3429</v>
      </c>
      <c r="C49" s="47" t="s">
        <v>706</v>
      </c>
      <c r="D49" s="48" t="s">
        <v>2854</v>
      </c>
      <c r="E49" s="48" t="s">
        <v>2855</v>
      </c>
      <c r="F49" s="48" t="s">
        <v>108</v>
      </c>
      <c r="G49" s="50">
        <v>-123456</v>
      </c>
      <c r="H49" s="51" t="s">
        <v>109</v>
      </c>
      <c r="I49" s="46" t="s">
        <v>110</v>
      </c>
      <c r="J49" s="51" t="s">
        <v>279</v>
      </c>
      <c r="K49" s="46" t="s">
        <v>280</v>
      </c>
      <c r="L49" s="51" t="s">
        <v>83</v>
      </c>
      <c r="M49" s="46" t="s">
        <v>84</v>
      </c>
      <c r="N49" s="48" t="s">
        <v>3431</v>
      </c>
      <c r="O49" s="56">
        <v>291</v>
      </c>
      <c r="P49" s="48" t="s">
        <v>115</v>
      </c>
      <c r="Q49" s="48" t="s">
        <v>282</v>
      </c>
      <c r="R49" s="48" t="s">
        <v>117</v>
      </c>
      <c r="S49" s="46" t="s">
        <v>283</v>
      </c>
      <c r="T49" s="46" t="s">
        <v>2856</v>
      </c>
    </row>
    <row r="50" spans="2:20" s="45" customFormat="1" ht="13.8" x14ac:dyDescent="0.25">
      <c r="B50" s="45" t="s">
        <v>3429</v>
      </c>
      <c r="C50" s="47" t="s">
        <v>706</v>
      </c>
      <c r="D50" s="48" t="s">
        <v>2860</v>
      </c>
      <c r="E50" s="48" t="s">
        <v>2858</v>
      </c>
      <c r="F50" s="48" t="s">
        <v>108</v>
      </c>
      <c r="G50" s="50">
        <v>-10725734</v>
      </c>
      <c r="H50" s="51" t="s">
        <v>109</v>
      </c>
      <c r="I50" s="46" t="s">
        <v>110</v>
      </c>
      <c r="J50" s="51" t="s">
        <v>376</v>
      </c>
      <c r="K50" s="46" t="s">
        <v>377</v>
      </c>
      <c r="L50" s="51" t="s">
        <v>83</v>
      </c>
      <c r="M50" s="46" t="s">
        <v>84</v>
      </c>
      <c r="N50" s="48" t="s">
        <v>3431</v>
      </c>
      <c r="O50" s="56">
        <v>214</v>
      </c>
      <c r="P50" s="48" t="s">
        <v>115</v>
      </c>
      <c r="Q50" s="48" t="s">
        <v>419</v>
      </c>
      <c r="R50" s="48" t="s">
        <v>117</v>
      </c>
      <c r="S50" s="46" t="s">
        <v>409</v>
      </c>
      <c r="T50" s="46" t="s">
        <v>2861</v>
      </c>
    </row>
    <row r="51" spans="2:20" s="45" customFormat="1" ht="13.8" x14ac:dyDescent="0.25">
      <c r="B51" s="45" t="s">
        <v>3429</v>
      </c>
      <c r="C51" s="47" t="s">
        <v>706</v>
      </c>
      <c r="D51" s="48" t="s">
        <v>2875</v>
      </c>
      <c r="E51" s="48" t="s">
        <v>2865</v>
      </c>
      <c r="F51" s="48" t="s">
        <v>108</v>
      </c>
      <c r="G51" s="50">
        <v>-3333935</v>
      </c>
      <c r="H51" s="51" t="s">
        <v>109</v>
      </c>
      <c r="I51" s="46" t="s">
        <v>110</v>
      </c>
      <c r="J51" s="51" t="s">
        <v>376</v>
      </c>
      <c r="K51" s="46" t="s">
        <v>377</v>
      </c>
      <c r="L51" s="51" t="s">
        <v>83</v>
      </c>
      <c r="M51" s="46" t="s">
        <v>84</v>
      </c>
      <c r="N51" s="48" t="s">
        <v>3431</v>
      </c>
      <c r="O51" s="56">
        <v>141</v>
      </c>
      <c r="P51" s="48" t="s">
        <v>115</v>
      </c>
      <c r="Q51" s="48" t="s">
        <v>405</v>
      </c>
      <c r="R51" s="48" t="s">
        <v>117</v>
      </c>
      <c r="S51" s="46" t="s">
        <v>393</v>
      </c>
      <c r="T51" s="46" t="s">
        <v>2876</v>
      </c>
    </row>
    <row r="52" spans="2:20" s="45" customFormat="1" ht="13.8" x14ac:dyDescent="0.25">
      <c r="B52" s="45" t="s">
        <v>3429</v>
      </c>
      <c r="C52" s="47" t="s">
        <v>706</v>
      </c>
      <c r="D52" s="48" t="s">
        <v>2877</v>
      </c>
      <c r="E52" s="48" t="s">
        <v>2865</v>
      </c>
      <c r="F52" s="48" t="s">
        <v>108</v>
      </c>
      <c r="G52" s="50">
        <v>-11434814</v>
      </c>
      <c r="H52" s="51" t="s">
        <v>109</v>
      </c>
      <c r="I52" s="46" t="s">
        <v>110</v>
      </c>
      <c r="J52" s="51" t="s">
        <v>376</v>
      </c>
      <c r="K52" s="46" t="s">
        <v>377</v>
      </c>
      <c r="L52" s="51" t="s">
        <v>83</v>
      </c>
      <c r="M52" s="46" t="s">
        <v>84</v>
      </c>
      <c r="N52" s="48" t="s">
        <v>3431</v>
      </c>
      <c r="O52" s="56">
        <v>142</v>
      </c>
      <c r="P52" s="48" t="s">
        <v>115</v>
      </c>
      <c r="Q52" s="48" t="s">
        <v>405</v>
      </c>
      <c r="R52" s="48" t="s">
        <v>117</v>
      </c>
      <c r="S52" s="46" t="s">
        <v>393</v>
      </c>
      <c r="T52" s="46" t="s">
        <v>2861</v>
      </c>
    </row>
    <row r="53" spans="2:20" s="45" customFormat="1" ht="13.8" x14ac:dyDescent="0.25">
      <c r="B53" s="45" t="s">
        <v>3429</v>
      </c>
      <c r="C53" s="47" t="s">
        <v>706</v>
      </c>
      <c r="D53" s="48" t="s">
        <v>2913</v>
      </c>
      <c r="E53" s="48" t="s">
        <v>2911</v>
      </c>
      <c r="F53" s="48" t="s">
        <v>108</v>
      </c>
      <c r="G53" s="50">
        <v>-41810</v>
      </c>
      <c r="H53" s="51" t="s">
        <v>109</v>
      </c>
      <c r="I53" s="46" t="s">
        <v>110</v>
      </c>
      <c r="J53" s="51" t="s">
        <v>249</v>
      </c>
      <c r="K53" s="46" t="s">
        <v>250</v>
      </c>
      <c r="L53" s="51" t="s">
        <v>83</v>
      </c>
      <c r="M53" s="46" t="s">
        <v>84</v>
      </c>
      <c r="N53" s="48" t="s">
        <v>3431</v>
      </c>
      <c r="O53" s="56">
        <v>73</v>
      </c>
      <c r="P53" s="48" t="s">
        <v>115</v>
      </c>
      <c r="Q53" s="48" t="s">
        <v>254</v>
      </c>
      <c r="R53" s="48" t="s">
        <v>117</v>
      </c>
      <c r="S53" s="46" t="s">
        <v>253</v>
      </c>
      <c r="T53" s="46" t="s">
        <v>2914</v>
      </c>
    </row>
    <row r="54" spans="2:20" s="45" customFormat="1" ht="13.8" x14ac:dyDescent="0.25">
      <c r="B54" s="45" t="s">
        <v>3429</v>
      </c>
      <c r="C54" s="47" t="s">
        <v>706</v>
      </c>
      <c r="D54" s="48" t="s">
        <v>3095</v>
      </c>
      <c r="E54" s="48" t="s">
        <v>3096</v>
      </c>
      <c r="F54" s="48" t="s">
        <v>108</v>
      </c>
      <c r="G54" s="50">
        <v>-2631559</v>
      </c>
      <c r="H54" s="51" t="s">
        <v>109</v>
      </c>
      <c r="I54" s="46" t="s">
        <v>110</v>
      </c>
      <c r="J54" s="51" t="s">
        <v>159</v>
      </c>
      <c r="K54" s="46" t="s">
        <v>160</v>
      </c>
      <c r="L54" s="51" t="s">
        <v>83</v>
      </c>
      <c r="M54" s="46" t="s">
        <v>84</v>
      </c>
      <c r="N54" s="48" t="s">
        <v>3431</v>
      </c>
      <c r="O54" s="56">
        <v>204</v>
      </c>
      <c r="P54" s="48" t="s">
        <v>115</v>
      </c>
      <c r="Q54" s="48" t="s">
        <v>204</v>
      </c>
      <c r="R54" s="48" t="s">
        <v>117</v>
      </c>
      <c r="S54" s="46" t="s">
        <v>201</v>
      </c>
      <c r="T54" s="46" t="s">
        <v>3097</v>
      </c>
    </row>
    <row r="55" spans="2:20" s="45" customFormat="1" ht="13.8" x14ac:dyDescent="0.25">
      <c r="B55" s="45" t="s">
        <v>3429</v>
      </c>
      <c r="C55" s="47" t="s">
        <v>706</v>
      </c>
      <c r="D55" s="48" t="s">
        <v>3098</v>
      </c>
      <c r="E55" s="48" t="s">
        <v>3096</v>
      </c>
      <c r="F55" s="48" t="s">
        <v>108</v>
      </c>
      <c r="G55" s="50">
        <v>-1108875</v>
      </c>
      <c r="H55" s="51" t="s">
        <v>109</v>
      </c>
      <c r="I55" s="46" t="s">
        <v>110</v>
      </c>
      <c r="J55" s="51" t="s">
        <v>159</v>
      </c>
      <c r="K55" s="46" t="s">
        <v>160</v>
      </c>
      <c r="L55" s="51" t="s">
        <v>83</v>
      </c>
      <c r="M55" s="46" t="s">
        <v>84</v>
      </c>
      <c r="N55" s="48" t="s">
        <v>3431</v>
      </c>
      <c r="O55" s="56">
        <v>207</v>
      </c>
      <c r="P55" s="48" t="s">
        <v>115</v>
      </c>
      <c r="Q55" s="48" t="s">
        <v>181</v>
      </c>
      <c r="R55" s="48" t="s">
        <v>117</v>
      </c>
      <c r="S55" s="46" t="s">
        <v>163</v>
      </c>
      <c r="T55" s="46" t="s">
        <v>3099</v>
      </c>
    </row>
    <row r="56" spans="2:20" s="45" customFormat="1" ht="13.8" x14ac:dyDescent="0.25">
      <c r="B56" s="45" t="s">
        <v>3429</v>
      </c>
      <c r="C56" s="47" t="s">
        <v>706</v>
      </c>
      <c r="D56" s="48" t="s">
        <v>3100</v>
      </c>
      <c r="E56" s="48" t="s">
        <v>3096</v>
      </c>
      <c r="F56" s="48" t="s">
        <v>108</v>
      </c>
      <c r="G56" s="50">
        <v>-3801735</v>
      </c>
      <c r="H56" s="51" t="s">
        <v>109</v>
      </c>
      <c r="I56" s="46" t="s">
        <v>110</v>
      </c>
      <c r="J56" s="51" t="s">
        <v>159</v>
      </c>
      <c r="K56" s="46" t="s">
        <v>160</v>
      </c>
      <c r="L56" s="51" t="s">
        <v>83</v>
      </c>
      <c r="M56" s="46" t="s">
        <v>84</v>
      </c>
      <c r="N56" s="48" t="s">
        <v>3431</v>
      </c>
      <c r="O56" s="56">
        <v>206</v>
      </c>
      <c r="P56" s="48" t="s">
        <v>115</v>
      </c>
      <c r="Q56" s="48" t="s">
        <v>209</v>
      </c>
      <c r="R56" s="48" t="s">
        <v>117</v>
      </c>
      <c r="S56" s="46" t="s">
        <v>210</v>
      </c>
      <c r="T56" s="46" t="s">
        <v>3101</v>
      </c>
    </row>
    <row r="57" spans="2:20" s="45" customFormat="1" ht="13.8" x14ac:dyDescent="0.25">
      <c r="B57" s="45" t="s">
        <v>3429</v>
      </c>
      <c r="C57" s="47" t="s">
        <v>706</v>
      </c>
      <c r="D57" s="48" t="s">
        <v>3102</v>
      </c>
      <c r="E57" s="48" t="s">
        <v>3096</v>
      </c>
      <c r="F57" s="48" t="s">
        <v>108</v>
      </c>
      <c r="G57" s="50">
        <v>-2208360</v>
      </c>
      <c r="H57" s="51" t="s">
        <v>109</v>
      </c>
      <c r="I57" s="46" t="s">
        <v>110</v>
      </c>
      <c r="J57" s="51" t="s">
        <v>159</v>
      </c>
      <c r="K57" s="46" t="s">
        <v>160</v>
      </c>
      <c r="L57" s="51" t="s">
        <v>83</v>
      </c>
      <c r="M57" s="46" t="s">
        <v>84</v>
      </c>
      <c r="N57" s="48" t="s">
        <v>3431</v>
      </c>
      <c r="O57" s="56">
        <v>205</v>
      </c>
      <c r="P57" s="48" t="s">
        <v>115</v>
      </c>
      <c r="Q57" s="48" t="s">
        <v>209</v>
      </c>
      <c r="R57" s="48" t="s">
        <v>117</v>
      </c>
      <c r="S57" s="46" t="s">
        <v>210</v>
      </c>
      <c r="T57" s="46" t="s">
        <v>3103</v>
      </c>
    </row>
    <row r="58" spans="2:20" s="45" customFormat="1" ht="13.8" x14ac:dyDescent="0.25">
      <c r="B58" s="45" t="s">
        <v>3429</v>
      </c>
      <c r="C58" s="47" t="s">
        <v>706</v>
      </c>
      <c r="D58" s="48" t="s">
        <v>3221</v>
      </c>
      <c r="E58" s="48" t="s">
        <v>3215</v>
      </c>
      <c r="F58" s="48" t="s">
        <v>108</v>
      </c>
      <c r="G58" s="50">
        <v>-315797</v>
      </c>
      <c r="H58" s="51" t="s">
        <v>109</v>
      </c>
      <c r="I58" s="46" t="s">
        <v>110</v>
      </c>
      <c r="J58" s="51" t="s">
        <v>159</v>
      </c>
      <c r="K58" s="46" t="s">
        <v>160</v>
      </c>
      <c r="L58" s="51" t="s">
        <v>83</v>
      </c>
      <c r="M58" s="46" t="s">
        <v>84</v>
      </c>
      <c r="N58" s="48" t="s">
        <v>3431</v>
      </c>
      <c r="O58" s="56">
        <v>209</v>
      </c>
      <c r="P58" s="48" t="s">
        <v>115</v>
      </c>
      <c r="Q58" s="48" t="s">
        <v>181</v>
      </c>
      <c r="R58" s="48" t="s">
        <v>117</v>
      </c>
      <c r="S58" s="46" t="s">
        <v>163</v>
      </c>
      <c r="T58" s="46" t="s">
        <v>3222</v>
      </c>
    </row>
    <row r="59" spans="2:20" s="45" customFormat="1" ht="13.8" x14ac:dyDescent="0.25">
      <c r="B59" s="45" t="s">
        <v>3429</v>
      </c>
      <c r="C59" s="47" t="s">
        <v>706</v>
      </c>
      <c r="D59" s="48" t="s">
        <v>3223</v>
      </c>
      <c r="E59" s="48" t="s">
        <v>3215</v>
      </c>
      <c r="F59" s="48" t="s">
        <v>108</v>
      </c>
      <c r="G59" s="50">
        <v>-1210150</v>
      </c>
      <c r="H59" s="51" t="s">
        <v>109</v>
      </c>
      <c r="I59" s="46" t="s">
        <v>110</v>
      </c>
      <c r="J59" s="51" t="s">
        <v>159</v>
      </c>
      <c r="K59" s="46" t="s">
        <v>160</v>
      </c>
      <c r="L59" s="51" t="s">
        <v>83</v>
      </c>
      <c r="M59" s="46" t="s">
        <v>84</v>
      </c>
      <c r="N59" s="48" t="s">
        <v>3431</v>
      </c>
      <c r="O59" s="56">
        <v>214</v>
      </c>
      <c r="P59" s="48" t="s">
        <v>115</v>
      </c>
      <c r="Q59" s="48" t="s">
        <v>209</v>
      </c>
      <c r="R59" s="48" t="s">
        <v>117</v>
      </c>
      <c r="S59" s="46" t="s">
        <v>210</v>
      </c>
      <c r="T59" s="46" t="s">
        <v>3224</v>
      </c>
    </row>
    <row r="60" spans="2:20" s="45" customFormat="1" ht="13.8" x14ac:dyDescent="0.25">
      <c r="B60" s="45" t="s">
        <v>3429</v>
      </c>
      <c r="C60" s="47" t="s">
        <v>706</v>
      </c>
      <c r="D60" s="48" t="s">
        <v>3225</v>
      </c>
      <c r="E60" s="48" t="s">
        <v>3215</v>
      </c>
      <c r="F60" s="48" t="s">
        <v>108</v>
      </c>
      <c r="G60" s="50">
        <v>-2416528</v>
      </c>
      <c r="H60" s="51" t="s">
        <v>109</v>
      </c>
      <c r="I60" s="46" t="s">
        <v>110</v>
      </c>
      <c r="J60" s="51" t="s">
        <v>159</v>
      </c>
      <c r="K60" s="46" t="s">
        <v>160</v>
      </c>
      <c r="L60" s="51" t="s">
        <v>83</v>
      </c>
      <c r="M60" s="46" t="s">
        <v>84</v>
      </c>
      <c r="N60" s="48" t="s">
        <v>3431</v>
      </c>
      <c r="O60" s="56">
        <v>213</v>
      </c>
      <c r="P60" s="48" t="s">
        <v>115</v>
      </c>
      <c r="Q60" s="48" t="s">
        <v>194</v>
      </c>
      <c r="R60" s="48" t="s">
        <v>117</v>
      </c>
      <c r="S60" s="46" t="s">
        <v>187</v>
      </c>
      <c r="T60" s="46" t="s">
        <v>3226</v>
      </c>
    </row>
    <row r="61" spans="2:20" s="45" customFormat="1" ht="13.8" x14ac:dyDescent="0.25">
      <c r="B61" s="45" t="s">
        <v>3429</v>
      </c>
      <c r="C61" s="47" t="s">
        <v>706</v>
      </c>
      <c r="D61" s="48" t="s">
        <v>3227</v>
      </c>
      <c r="E61" s="48" t="s">
        <v>3215</v>
      </c>
      <c r="F61" s="48" t="s">
        <v>108</v>
      </c>
      <c r="G61" s="50">
        <v>-3236261</v>
      </c>
      <c r="H61" s="51" t="s">
        <v>109</v>
      </c>
      <c r="I61" s="46" t="s">
        <v>110</v>
      </c>
      <c r="J61" s="51" t="s">
        <v>159</v>
      </c>
      <c r="K61" s="46" t="s">
        <v>160</v>
      </c>
      <c r="L61" s="51" t="s">
        <v>83</v>
      </c>
      <c r="M61" s="46" t="s">
        <v>84</v>
      </c>
      <c r="N61" s="48" t="s">
        <v>3431</v>
      </c>
      <c r="O61" s="56">
        <v>211</v>
      </c>
      <c r="P61" s="48" t="s">
        <v>115</v>
      </c>
      <c r="Q61" s="48" t="s">
        <v>194</v>
      </c>
      <c r="R61" s="48" t="s">
        <v>117</v>
      </c>
      <c r="S61" s="46" t="s">
        <v>187</v>
      </c>
      <c r="T61" s="46" t="s">
        <v>3228</v>
      </c>
    </row>
    <row r="62" spans="2:20" s="45" customFormat="1" ht="13.8" x14ac:dyDescent="0.25">
      <c r="B62" s="45" t="s">
        <v>3429</v>
      </c>
      <c r="C62" s="47" t="s">
        <v>706</v>
      </c>
      <c r="D62" s="48" t="s">
        <v>3229</v>
      </c>
      <c r="E62" s="48" t="s">
        <v>3215</v>
      </c>
      <c r="F62" s="48" t="s">
        <v>108</v>
      </c>
      <c r="G62" s="50">
        <v>-1340673</v>
      </c>
      <c r="H62" s="51" t="s">
        <v>109</v>
      </c>
      <c r="I62" s="46" t="s">
        <v>110</v>
      </c>
      <c r="J62" s="51" t="s">
        <v>159</v>
      </c>
      <c r="K62" s="46" t="s">
        <v>160</v>
      </c>
      <c r="L62" s="51" t="s">
        <v>83</v>
      </c>
      <c r="M62" s="46" t="s">
        <v>84</v>
      </c>
      <c r="N62" s="48" t="s">
        <v>3431</v>
      </c>
      <c r="O62" s="56">
        <v>212</v>
      </c>
      <c r="P62" s="48" t="s">
        <v>115</v>
      </c>
      <c r="Q62" s="48" t="s">
        <v>194</v>
      </c>
      <c r="R62" s="48" t="s">
        <v>117</v>
      </c>
      <c r="S62" s="46" t="s">
        <v>187</v>
      </c>
      <c r="T62" s="46" t="s">
        <v>3230</v>
      </c>
    </row>
    <row r="63" spans="2:20" s="45" customFormat="1" ht="13.8" x14ac:dyDescent="0.25">
      <c r="B63" s="45" t="s">
        <v>3429</v>
      </c>
      <c r="C63" s="47" t="s">
        <v>706</v>
      </c>
      <c r="D63" s="48" t="s">
        <v>3236</v>
      </c>
      <c r="E63" s="48" t="s">
        <v>3232</v>
      </c>
      <c r="F63" s="48" t="s">
        <v>108</v>
      </c>
      <c r="G63" s="50">
        <v>-163299</v>
      </c>
      <c r="H63" s="51" t="s">
        <v>109</v>
      </c>
      <c r="I63" s="46" t="s">
        <v>110</v>
      </c>
      <c r="J63" s="51" t="s">
        <v>159</v>
      </c>
      <c r="K63" s="46" t="s">
        <v>160</v>
      </c>
      <c r="L63" s="51" t="s">
        <v>83</v>
      </c>
      <c r="M63" s="46" t="s">
        <v>84</v>
      </c>
      <c r="N63" s="48" t="s">
        <v>3431</v>
      </c>
      <c r="O63" s="56">
        <v>215</v>
      </c>
      <c r="P63" s="48" t="s">
        <v>115</v>
      </c>
      <c r="Q63" s="48" t="s">
        <v>197</v>
      </c>
      <c r="R63" s="48" t="s">
        <v>117</v>
      </c>
      <c r="S63" s="46" t="s">
        <v>187</v>
      </c>
      <c r="T63" s="46" t="s">
        <v>3237</v>
      </c>
    </row>
    <row r="64" spans="2:20" s="45" customFormat="1" ht="13.8" x14ac:dyDescent="0.25">
      <c r="B64" s="45" t="s">
        <v>3429</v>
      </c>
      <c r="C64" s="47" t="s">
        <v>706</v>
      </c>
      <c r="D64" s="48" t="s">
        <v>3243</v>
      </c>
      <c r="E64" s="48" t="s">
        <v>3232</v>
      </c>
      <c r="F64" s="48" t="s">
        <v>108</v>
      </c>
      <c r="G64" s="50">
        <v>-2787511</v>
      </c>
      <c r="H64" s="51" t="s">
        <v>109</v>
      </c>
      <c r="I64" s="46" t="s">
        <v>110</v>
      </c>
      <c r="J64" s="51" t="s">
        <v>159</v>
      </c>
      <c r="K64" s="46" t="s">
        <v>160</v>
      </c>
      <c r="L64" s="51" t="s">
        <v>83</v>
      </c>
      <c r="M64" s="46" t="s">
        <v>84</v>
      </c>
      <c r="N64" s="48" t="s">
        <v>3431</v>
      </c>
      <c r="O64" s="56">
        <v>216</v>
      </c>
      <c r="P64" s="48" t="s">
        <v>115</v>
      </c>
      <c r="Q64" s="48" t="s">
        <v>209</v>
      </c>
      <c r="R64" s="48" t="s">
        <v>117</v>
      </c>
      <c r="S64" s="46" t="s">
        <v>210</v>
      </c>
      <c r="T64" s="46" t="s">
        <v>3244</v>
      </c>
    </row>
    <row r="65" spans="2:20" s="45" customFormat="1" ht="13.8" x14ac:dyDescent="0.25">
      <c r="B65" s="45" t="s">
        <v>3429</v>
      </c>
      <c r="C65" s="47" t="s">
        <v>106</v>
      </c>
      <c r="D65" s="48" t="s">
        <v>107</v>
      </c>
      <c r="E65" s="48" t="s">
        <v>79</v>
      </c>
      <c r="F65" s="48" t="s">
        <v>108</v>
      </c>
      <c r="G65" s="50">
        <v>225431678</v>
      </c>
      <c r="H65" s="51" t="s">
        <v>109</v>
      </c>
      <c r="I65" s="46" t="s">
        <v>110</v>
      </c>
      <c r="J65" s="51" t="s">
        <v>111</v>
      </c>
      <c r="K65" s="46" t="s">
        <v>112</v>
      </c>
      <c r="L65" s="51" t="s">
        <v>83</v>
      </c>
      <c r="M65" s="46" t="s">
        <v>84</v>
      </c>
      <c r="N65" s="48" t="s">
        <v>113</v>
      </c>
      <c r="O65" s="56" t="s">
        <v>114</v>
      </c>
      <c r="P65" s="48" t="s">
        <v>115</v>
      </c>
      <c r="Q65" s="48" t="s">
        <v>116</v>
      </c>
      <c r="R65" s="48" t="s">
        <v>117</v>
      </c>
      <c r="S65" s="46" t="s">
        <v>118</v>
      </c>
      <c r="T65" s="46" t="s">
        <v>119</v>
      </c>
    </row>
    <row r="66" spans="2:20" s="45" customFormat="1" ht="13.8" x14ac:dyDescent="0.25">
      <c r="B66" s="45" t="s">
        <v>3429</v>
      </c>
      <c r="C66" s="47" t="s">
        <v>106</v>
      </c>
      <c r="D66" s="48" t="s">
        <v>120</v>
      </c>
      <c r="E66" s="48" t="s">
        <v>79</v>
      </c>
      <c r="F66" s="48" t="s">
        <v>108</v>
      </c>
      <c r="G66" s="50">
        <v>92884524</v>
      </c>
      <c r="H66" s="51" t="s">
        <v>109</v>
      </c>
      <c r="I66" s="46" t="s">
        <v>110</v>
      </c>
      <c r="J66" s="51" t="s">
        <v>111</v>
      </c>
      <c r="K66" s="46" t="s">
        <v>112</v>
      </c>
      <c r="L66" s="51" t="s">
        <v>83</v>
      </c>
      <c r="M66" s="46" t="s">
        <v>84</v>
      </c>
      <c r="N66" s="48" t="s">
        <v>113</v>
      </c>
      <c r="O66" s="56" t="s">
        <v>121</v>
      </c>
      <c r="P66" s="48" t="s">
        <v>115</v>
      </c>
      <c r="Q66" s="48" t="s">
        <v>116</v>
      </c>
      <c r="R66" s="48" t="s">
        <v>117</v>
      </c>
      <c r="S66" s="46" t="s">
        <v>118</v>
      </c>
      <c r="T66" s="46" t="s">
        <v>119</v>
      </c>
    </row>
    <row r="67" spans="2:20" s="45" customFormat="1" ht="13.8" x14ac:dyDescent="0.25">
      <c r="B67" s="45" t="s">
        <v>3429</v>
      </c>
      <c r="C67" s="47" t="s">
        <v>106</v>
      </c>
      <c r="D67" s="48" t="s">
        <v>122</v>
      </c>
      <c r="E67" s="48" t="s">
        <v>79</v>
      </c>
      <c r="F67" s="48" t="s">
        <v>108</v>
      </c>
      <c r="G67" s="50">
        <v>57559560</v>
      </c>
      <c r="H67" s="51" t="s">
        <v>109</v>
      </c>
      <c r="I67" s="46" t="s">
        <v>110</v>
      </c>
      <c r="J67" s="51" t="s">
        <v>111</v>
      </c>
      <c r="K67" s="46" t="s">
        <v>112</v>
      </c>
      <c r="L67" s="51" t="s">
        <v>83</v>
      </c>
      <c r="M67" s="46" t="s">
        <v>84</v>
      </c>
      <c r="N67" s="48" t="s">
        <v>113</v>
      </c>
      <c r="O67" s="56" t="s">
        <v>123</v>
      </c>
      <c r="P67" s="48" t="s">
        <v>115</v>
      </c>
      <c r="Q67" s="48" t="s">
        <v>124</v>
      </c>
      <c r="R67" s="48" t="s">
        <v>117</v>
      </c>
      <c r="S67" s="46" t="s">
        <v>125</v>
      </c>
      <c r="T67" s="46" t="s">
        <v>119</v>
      </c>
    </row>
    <row r="68" spans="2:20" s="45" customFormat="1" ht="13.8" x14ac:dyDescent="0.25">
      <c r="B68" s="45" t="s">
        <v>3429</v>
      </c>
      <c r="C68" s="47" t="s">
        <v>106</v>
      </c>
      <c r="D68" s="48" t="s">
        <v>126</v>
      </c>
      <c r="E68" s="48" t="s">
        <v>79</v>
      </c>
      <c r="F68" s="48" t="s">
        <v>108</v>
      </c>
      <c r="G68" s="50">
        <v>59672568</v>
      </c>
      <c r="H68" s="51" t="s">
        <v>109</v>
      </c>
      <c r="I68" s="46" t="s">
        <v>110</v>
      </c>
      <c r="J68" s="51" t="s">
        <v>111</v>
      </c>
      <c r="K68" s="46" t="s">
        <v>112</v>
      </c>
      <c r="L68" s="51" t="s">
        <v>83</v>
      </c>
      <c r="M68" s="46" t="s">
        <v>84</v>
      </c>
      <c r="N68" s="48" t="s">
        <v>113</v>
      </c>
      <c r="O68" s="56" t="s">
        <v>127</v>
      </c>
      <c r="P68" s="48" t="s">
        <v>115</v>
      </c>
      <c r="Q68" s="48" t="s">
        <v>124</v>
      </c>
      <c r="R68" s="48" t="s">
        <v>117</v>
      </c>
      <c r="S68" s="46" t="s">
        <v>125</v>
      </c>
      <c r="T68" s="46" t="s">
        <v>119</v>
      </c>
    </row>
    <row r="69" spans="2:20" s="45" customFormat="1" ht="13.8" x14ac:dyDescent="0.25">
      <c r="B69" s="45" t="s">
        <v>3429</v>
      </c>
      <c r="C69" s="47" t="s">
        <v>106</v>
      </c>
      <c r="D69" s="48" t="s">
        <v>128</v>
      </c>
      <c r="E69" s="48" t="s">
        <v>79</v>
      </c>
      <c r="F69" s="48" t="s">
        <v>108</v>
      </c>
      <c r="G69" s="50">
        <v>90963420</v>
      </c>
      <c r="H69" s="51" t="s">
        <v>109</v>
      </c>
      <c r="I69" s="46" t="s">
        <v>110</v>
      </c>
      <c r="J69" s="51" t="s">
        <v>129</v>
      </c>
      <c r="K69" s="46" t="s">
        <v>130</v>
      </c>
      <c r="L69" s="51" t="s">
        <v>83</v>
      </c>
      <c r="M69" s="46" t="s">
        <v>84</v>
      </c>
      <c r="N69" s="48" t="s">
        <v>113</v>
      </c>
      <c r="O69" s="56" t="s">
        <v>123</v>
      </c>
      <c r="P69" s="48" t="s">
        <v>115</v>
      </c>
      <c r="Q69" s="48" t="s">
        <v>131</v>
      </c>
      <c r="R69" s="48" t="s">
        <v>117</v>
      </c>
      <c r="S69" s="46" t="s">
        <v>132</v>
      </c>
      <c r="T69" s="46" t="s">
        <v>119</v>
      </c>
    </row>
    <row r="70" spans="2:20" s="45" customFormat="1" ht="13.8" x14ac:dyDescent="0.25">
      <c r="B70" s="45" t="s">
        <v>3429</v>
      </c>
      <c r="C70" s="47" t="s">
        <v>106</v>
      </c>
      <c r="D70" s="48" t="s">
        <v>133</v>
      </c>
      <c r="E70" s="48" t="s">
        <v>79</v>
      </c>
      <c r="F70" s="48" t="s">
        <v>108</v>
      </c>
      <c r="G70" s="50">
        <v>15424974</v>
      </c>
      <c r="H70" s="51" t="s">
        <v>109</v>
      </c>
      <c r="I70" s="46" t="s">
        <v>110</v>
      </c>
      <c r="J70" s="51" t="s">
        <v>111</v>
      </c>
      <c r="K70" s="46" t="s">
        <v>112</v>
      </c>
      <c r="L70" s="51" t="s">
        <v>83</v>
      </c>
      <c r="M70" s="46" t="s">
        <v>84</v>
      </c>
      <c r="N70" s="48" t="s">
        <v>113</v>
      </c>
      <c r="O70" s="56" t="s">
        <v>134</v>
      </c>
      <c r="P70" s="48" t="s">
        <v>115</v>
      </c>
      <c r="Q70" s="48" t="s">
        <v>116</v>
      </c>
      <c r="R70" s="48" t="s">
        <v>117</v>
      </c>
      <c r="S70" s="46" t="s">
        <v>118</v>
      </c>
      <c r="T70" s="46" t="s">
        <v>119</v>
      </c>
    </row>
    <row r="71" spans="2:20" s="45" customFormat="1" ht="13.8" x14ac:dyDescent="0.25">
      <c r="B71" s="45" t="s">
        <v>3429</v>
      </c>
      <c r="C71" s="47" t="s">
        <v>106</v>
      </c>
      <c r="D71" s="48" t="s">
        <v>135</v>
      </c>
      <c r="E71" s="48" t="s">
        <v>79</v>
      </c>
      <c r="F71" s="48" t="s">
        <v>108</v>
      </c>
      <c r="G71" s="50">
        <v>15424974</v>
      </c>
      <c r="H71" s="51" t="s">
        <v>109</v>
      </c>
      <c r="I71" s="46" t="s">
        <v>110</v>
      </c>
      <c r="J71" s="51" t="s">
        <v>111</v>
      </c>
      <c r="K71" s="46" t="s">
        <v>112</v>
      </c>
      <c r="L71" s="51" t="s">
        <v>83</v>
      </c>
      <c r="M71" s="46" t="s">
        <v>84</v>
      </c>
      <c r="N71" s="48" t="s">
        <v>113</v>
      </c>
      <c r="O71" s="56" t="s">
        <v>136</v>
      </c>
      <c r="P71" s="48" t="s">
        <v>115</v>
      </c>
      <c r="Q71" s="48" t="s">
        <v>116</v>
      </c>
      <c r="R71" s="48" t="s">
        <v>117</v>
      </c>
      <c r="S71" s="46" t="s">
        <v>118</v>
      </c>
      <c r="T71" s="46" t="s">
        <v>119</v>
      </c>
    </row>
    <row r="72" spans="2:20" s="45" customFormat="1" ht="13.8" x14ac:dyDescent="0.25">
      <c r="B72" s="45" t="s">
        <v>3429</v>
      </c>
      <c r="C72" s="47" t="s">
        <v>106</v>
      </c>
      <c r="D72" s="48" t="s">
        <v>137</v>
      </c>
      <c r="E72" s="48" t="s">
        <v>79</v>
      </c>
      <c r="F72" s="48" t="s">
        <v>108</v>
      </c>
      <c r="G72" s="50">
        <v>220743340</v>
      </c>
      <c r="H72" s="51" t="s">
        <v>109</v>
      </c>
      <c r="I72" s="46" t="s">
        <v>110</v>
      </c>
      <c r="J72" s="51" t="s">
        <v>111</v>
      </c>
      <c r="K72" s="46" t="s">
        <v>112</v>
      </c>
      <c r="L72" s="51" t="s">
        <v>83</v>
      </c>
      <c r="M72" s="46" t="s">
        <v>84</v>
      </c>
      <c r="N72" s="48" t="s">
        <v>113</v>
      </c>
      <c r="O72" s="56" t="s">
        <v>138</v>
      </c>
      <c r="P72" s="48" t="s">
        <v>115</v>
      </c>
      <c r="Q72" s="48" t="s">
        <v>116</v>
      </c>
      <c r="R72" s="48" t="s">
        <v>117</v>
      </c>
      <c r="S72" s="46" t="s">
        <v>118</v>
      </c>
      <c r="T72" s="46" t="s">
        <v>119</v>
      </c>
    </row>
    <row r="73" spans="2:20" s="45" customFormat="1" ht="13.8" x14ac:dyDescent="0.25">
      <c r="B73" s="45" t="s">
        <v>3429</v>
      </c>
      <c r="C73" s="47" t="s">
        <v>106</v>
      </c>
      <c r="D73" s="48" t="s">
        <v>139</v>
      </c>
      <c r="E73" s="48" t="s">
        <v>79</v>
      </c>
      <c r="F73" s="48" t="s">
        <v>108</v>
      </c>
      <c r="G73" s="50">
        <v>90575424</v>
      </c>
      <c r="H73" s="51" t="s">
        <v>109</v>
      </c>
      <c r="I73" s="46" t="s">
        <v>110</v>
      </c>
      <c r="J73" s="51" t="s">
        <v>111</v>
      </c>
      <c r="K73" s="46" t="s">
        <v>112</v>
      </c>
      <c r="L73" s="51" t="s">
        <v>83</v>
      </c>
      <c r="M73" s="46" t="s">
        <v>84</v>
      </c>
      <c r="N73" s="48" t="s">
        <v>113</v>
      </c>
      <c r="O73" s="56" t="s">
        <v>140</v>
      </c>
      <c r="P73" s="48" t="s">
        <v>115</v>
      </c>
      <c r="Q73" s="48" t="s">
        <v>116</v>
      </c>
      <c r="R73" s="48" t="s">
        <v>117</v>
      </c>
      <c r="S73" s="46" t="s">
        <v>118</v>
      </c>
      <c r="T73" s="46" t="s">
        <v>119</v>
      </c>
    </row>
    <row r="74" spans="2:20" s="45" customFormat="1" ht="13.8" x14ac:dyDescent="0.25">
      <c r="B74" s="45" t="s">
        <v>3429</v>
      </c>
      <c r="C74" s="47" t="s">
        <v>106</v>
      </c>
      <c r="D74" s="48" t="s">
        <v>141</v>
      </c>
      <c r="E74" s="48" t="s">
        <v>79</v>
      </c>
      <c r="F74" s="48" t="s">
        <v>108</v>
      </c>
      <c r="G74" s="50">
        <v>10283316</v>
      </c>
      <c r="H74" s="51" t="s">
        <v>109</v>
      </c>
      <c r="I74" s="46" t="s">
        <v>110</v>
      </c>
      <c r="J74" s="51" t="s">
        <v>111</v>
      </c>
      <c r="K74" s="46" t="s">
        <v>112</v>
      </c>
      <c r="L74" s="51" t="s">
        <v>83</v>
      </c>
      <c r="M74" s="46" t="s">
        <v>84</v>
      </c>
      <c r="N74" s="48" t="s">
        <v>113</v>
      </c>
      <c r="O74" s="56" t="s">
        <v>142</v>
      </c>
      <c r="P74" s="48" t="s">
        <v>115</v>
      </c>
      <c r="Q74" s="48" t="s">
        <v>116</v>
      </c>
      <c r="R74" s="48" t="s">
        <v>117</v>
      </c>
      <c r="S74" s="46" t="s">
        <v>118</v>
      </c>
      <c r="T74" s="46" t="s">
        <v>119</v>
      </c>
    </row>
    <row r="75" spans="2:20" s="45" customFormat="1" ht="13.8" x14ac:dyDescent="0.25">
      <c r="B75" s="45" t="s">
        <v>3429</v>
      </c>
      <c r="C75" s="47" t="s">
        <v>106</v>
      </c>
      <c r="D75" s="48" t="s">
        <v>143</v>
      </c>
      <c r="E75" s="48" t="s">
        <v>79</v>
      </c>
      <c r="F75" s="48" t="s">
        <v>108</v>
      </c>
      <c r="G75" s="50">
        <v>10283316</v>
      </c>
      <c r="H75" s="51" t="s">
        <v>109</v>
      </c>
      <c r="I75" s="46" t="s">
        <v>110</v>
      </c>
      <c r="J75" s="51" t="s">
        <v>111</v>
      </c>
      <c r="K75" s="46" t="s">
        <v>112</v>
      </c>
      <c r="L75" s="51" t="s">
        <v>83</v>
      </c>
      <c r="M75" s="46" t="s">
        <v>84</v>
      </c>
      <c r="N75" s="48" t="s">
        <v>113</v>
      </c>
      <c r="O75" s="56" t="s">
        <v>144</v>
      </c>
      <c r="P75" s="48" t="s">
        <v>115</v>
      </c>
      <c r="Q75" s="48" t="s">
        <v>116</v>
      </c>
      <c r="R75" s="48" t="s">
        <v>117</v>
      </c>
      <c r="S75" s="46" t="s">
        <v>118</v>
      </c>
      <c r="T75" s="46" t="s">
        <v>119</v>
      </c>
    </row>
    <row r="76" spans="2:20" s="45" customFormat="1" ht="13.8" x14ac:dyDescent="0.25">
      <c r="B76" s="45" t="s">
        <v>3429</v>
      </c>
      <c r="C76" s="47" t="s">
        <v>106</v>
      </c>
      <c r="D76" s="48" t="s">
        <v>145</v>
      </c>
      <c r="E76" s="48" t="s">
        <v>79</v>
      </c>
      <c r="F76" s="48" t="s">
        <v>108</v>
      </c>
      <c r="G76" s="50">
        <v>92241773</v>
      </c>
      <c r="H76" s="51" t="s">
        <v>109</v>
      </c>
      <c r="I76" s="46" t="s">
        <v>110</v>
      </c>
      <c r="J76" s="51" t="s">
        <v>111</v>
      </c>
      <c r="K76" s="46" t="s">
        <v>112</v>
      </c>
      <c r="L76" s="51" t="s">
        <v>83</v>
      </c>
      <c r="M76" s="46" t="s">
        <v>84</v>
      </c>
      <c r="N76" s="48" t="s">
        <v>113</v>
      </c>
      <c r="O76" s="56" t="s">
        <v>146</v>
      </c>
      <c r="P76" s="48" t="s">
        <v>115</v>
      </c>
      <c r="Q76" s="48" t="s">
        <v>116</v>
      </c>
      <c r="R76" s="48" t="s">
        <v>117</v>
      </c>
      <c r="S76" s="46" t="s">
        <v>118</v>
      </c>
      <c r="T76" s="46" t="s">
        <v>119</v>
      </c>
    </row>
    <row r="77" spans="2:20" s="45" customFormat="1" ht="13.8" x14ac:dyDescent="0.25">
      <c r="B77" s="45" t="s">
        <v>3429</v>
      </c>
      <c r="C77" s="47" t="s">
        <v>106</v>
      </c>
      <c r="D77" s="48" t="s">
        <v>147</v>
      </c>
      <c r="E77" s="48" t="s">
        <v>79</v>
      </c>
      <c r="F77" s="48" t="s">
        <v>108</v>
      </c>
      <c r="G77" s="50">
        <v>53310392</v>
      </c>
      <c r="H77" s="51" t="s">
        <v>109</v>
      </c>
      <c r="I77" s="46" t="s">
        <v>110</v>
      </c>
      <c r="J77" s="51" t="s">
        <v>111</v>
      </c>
      <c r="K77" s="46" t="s">
        <v>112</v>
      </c>
      <c r="L77" s="51" t="s">
        <v>83</v>
      </c>
      <c r="M77" s="46" t="s">
        <v>84</v>
      </c>
      <c r="N77" s="48" t="s">
        <v>113</v>
      </c>
      <c r="O77" s="56" t="s">
        <v>148</v>
      </c>
      <c r="P77" s="48" t="s">
        <v>115</v>
      </c>
      <c r="Q77" s="48" t="s">
        <v>124</v>
      </c>
      <c r="R77" s="48" t="s">
        <v>117</v>
      </c>
      <c r="S77" s="46" t="s">
        <v>125</v>
      </c>
      <c r="T77" s="46" t="s">
        <v>119</v>
      </c>
    </row>
    <row r="78" spans="2:20" s="45" customFormat="1" ht="13.8" x14ac:dyDescent="0.25">
      <c r="B78" s="45" t="s">
        <v>3429</v>
      </c>
      <c r="C78" s="47" t="s">
        <v>106</v>
      </c>
      <c r="D78" s="48" t="s">
        <v>149</v>
      </c>
      <c r="E78" s="48" t="s">
        <v>79</v>
      </c>
      <c r="F78" s="48" t="s">
        <v>108</v>
      </c>
      <c r="G78" s="50">
        <v>166183713</v>
      </c>
      <c r="H78" s="51" t="s">
        <v>109</v>
      </c>
      <c r="I78" s="46" t="s">
        <v>110</v>
      </c>
      <c r="J78" s="51" t="s">
        <v>111</v>
      </c>
      <c r="K78" s="46" t="s">
        <v>112</v>
      </c>
      <c r="L78" s="51" t="s">
        <v>83</v>
      </c>
      <c r="M78" s="46" t="s">
        <v>84</v>
      </c>
      <c r="N78" s="48" t="s">
        <v>113</v>
      </c>
      <c r="O78" s="56" t="s">
        <v>150</v>
      </c>
      <c r="P78" s="48" t="s">
        <v>115</v>
      </c>
      <c r="Q78" s="48" t="s">
        <v>116</v>
      </c>
      <c r="R78" s="48" t="s">
        <v>117</v>
      </c>
      <c r="S78" s="46" t="s">
        <v>118</v>
      </c>
      <c r="T78" s="46" t="s">
        <v>119</v>
      </c>
    </row>
    <row r="79" spans="2:20" s="45" customFormat="1" ht="13.8" x14ac:dyDescent="0.25">
      <c r="B79" s="45" t="s">
        <v>3429</v>
      </c>
      <c r="C79" s="47" t="s">
        <v>106</v>
      </c>
      <c r="D79" s="48" t="s">
        <v>149</v>
      </c>
      <c r="E79" s="48" t="s">
        <v>79</v>
      </c>
      <c r="F79" s="48" t="s">
        <v>151</v>
      </c>
      <c r="G79" s="50">
        <v>41803379</v>
      </c>
      <c r="H79" s="51" t="s">
        <v>109</v>
      </c>
      <c r="I79" s="46" t="s">
        <v>110</v>
      </c>
      <c r="J79" s="51" t="s">
        <v>111</v>
      </c>
      <c r="K79" s="46" t="s">
        <v>112</v>
      </c>
      <c r="L79" s="51" t="s">
        <v>83</v>
      </c>
      <c r="M79" s="46" t="s">
        <v>84</v>
      </c>
      <c r="N79" s="48" t="s">
        <v>113</v>
      </c>
      <c r="O79" s="56" t="s">
        <v>150</v>
      </c>
      <c r="P79" s="48" t="s">
        <v>115</v>
      </c>
      <c r="Q79" s="48" t="s">
        <v>152</v>
      </c>
      <c r="R79" s="48" t="s">
        <v>117</v>
      </c>
      <c r="S79" s="46" t="s">
        <v>118</v>
      </c>
      <c r="T79" s="46" t="s">
        <v>119</v>
      </c>
    </row>
    <row r="80" spans="2:20" s="45" customFormat="1" ht="13.8" x14ac:dyDescent="0.25">
      <c r="B80" s="45" t="s">
        <v>3429</v>
      </c>
      <c r="C80" s="47" t="s">
        <v>106</v>
      </c>
      <c r="D80" s="48" t="s">
        <v>153</v>
      </c>
      <c r="E80" s="48" t="s">
        <v>79</v>
      </c>
      <c r="F80" s="48" t="s">
        <v>108</v>
      </c>
      <c r="G80" s="50">
        <v>110691736</v>
      </c>
      <c r="H80" s="51" t="s">
        <v>109</v>
      </c>
      <c r="I80" s="46" t="s">
        <v>110</v>
      </c>
      <c r="J80" s="51" t="s">
        <v>154</v>
      </c>
      <c r="K80" s="46" t="s">
        <v>155</v>
      </c>
      <c r="L80" s="51" t="s">
        <v>83</v>
      </c>
      <c r="M80" s="46" t="s">
        <v>84</v>
      </c>
      <c r="N80" s="48" t="s">
        <v>113</v>
      </c>
      <c r="O80" s="56" t="s">
        <v>150</v>
      </c>
      <c r="P80" s="48" t="s">
        <v>115</v>
      </c>
      <c r="Q80" s="48" t="s">
        <v>156</v>
      </c>
      <c r="R80" s="48" t="s">
        <v>117</v>
      </c>
      <c r="S80" s="46" t="s">
        <v>157</v>
      </c>
      <c r="T80" s="46" t="s">
        <v>119</v>
      </c>
    </row>
    <row r="81" spans="2:20" s="45" customFormat="1" ht="13.8" x14ac:dyDescent="0.25">
      <c r="B81" s="45" t="s">
        <v>3429</v>
      </c>
      <c r="C81" s="47" t="s">
        <v>106</v>
      </c>
      <c r="D81" s="48" t="s">
        <v>158</v>
      </c>
      <c r="E81" s="48" t="s">
        <v>79</v>
      </c>
      <c r="F81" s="48" t="s">
        <v>108</v>
      </c>
      <c r="G81" s="50">
        <v>7017584</v>
      </c>
      <c r="H81" s="51" t="s">
        <v>109</v>
      </c>
      <c r="I81" s="46" t="s">
        <v>110</v>
      </c>
      <c r="J81" s="51" t="s">
        <v>159</v>
      </c>
      <c r="K81" s="46" t="s">
        <v>160</v>
      </c>
      <c r="L81" s="51" t="s">
        <v>83</v>
      </c>
      <c r="M81" s="46" t="s">
        <v>84</v>
      </c>
      <c r="N81" s="48" t="s">
        <v>113</v>
      </c>
      <c r="O81" s="56" t="s">
        <v>161</v>
      </c>
      <c r="P81" s="48" t="s">
        <v>115</v>
      </c>
      <c r="Q81" s="48" t="s">
        <v>162</v>
      </c>
      <c r="R81" s="48" t="s">
        <v>117</v>
      </c>
      <c r="S81" s="46" t="s">
        <v>163</v>
      </c>
      <c r="T81" s="46" t="s">
        <v>119</v>
      </c>
    </row>
    <row r="82" spans="2:20" s="45" customFormat="1" ht="13.8" x14ac:dyDescent="0.25">
      <c r="B82" s="45" t="s">
        <v>3429</v>
      </c>
      <c r="C82" s="47" t="s">
        <v>106</v>
      </c>
      <c r="D82" s="48" t="s">
        <v>164</v>
      </c>
      <c r="E82" s="48" t="s">
        <v>79</v>
      </c>
      <c r="F82" s="48" t="s">
        <v>108</v>
      </c>
      <c r="G82" s="50">
        <v>948904</v>
      </c>
      <c r="H82" s="51" t="s">
        <v>109</v>
      </c>
      <c r="I82" s="46" t="s">
        <v>110</v>
      </c>
      <c r="J82" s="51" t="s">
        <v>154</v>
      </c>
      <c r="K82" s="46" t="s">
        <v>155</v>
      </c>
      <c r="L82" s="51" t="s">
        <v>83</v>
      </c>
      <c r="M82" s="46" t="s">
        <v>84</v>
      </c>
      <c r="N82" s="48" t="s">
        <v>113</v>
      </c>
      <c r="O82" s="56" t="s">
        <v>165</v>
      </c>
      <c r="P82" s="48" t="s">
        <v>115</v>
      </c>
      <c r="Q82" s="48" t="s">
        <v>156</v>
      </c>
      <c r="R82" s="48" t="s">
        <v>117</v>
      </c>
      <c r="S82" s="46" t="s">
        <v>157</v>
      </c>
      <c r="T82" s="46" t="s">
        <v>119</v>
      </c>
    </row>
    <row r="83" spans="2:20" s="45" customFormat="1" ht="13.8" x14ac:dyDescent="0.25">
      <c r="B83" s="45" t="s">
        <v>3429</v>
      </c>
      <c r="C83" s="47" t="s">
        <v>106</v>
      </c>
      <c r="D83" s="48" t="s">
        <v>164</v>
      </c>
      <c r="E83" s="48" t="s">
        <v>79</v>
      </c>
      <c r="F83" s="48" t="s">
        <v>151</v>
      </c>
      <c r="G83" s="50">
        <v>35000000</v>
      </c>
      <c r="H83" s="51" t="s">
        <v>109</v>
      </c>
      <c r="I83" s="46" t="s">
        <v>110</v>
      </c>
      <c r="J83" s="51" t="s">
        <v>154</v>
      </c>
      <c r="K83" s="46" t="s">
        <v>155</v>
      </c>
      <c r="L83" s="51" t="s">
        <v>83</v>
      </c>
      <c r="M83" s="46" t="s">
        <v>84</v>
      </c>
      <c r="N83" s="48" t="s">
        <v>113</v>
      </c>
      <c r="O83" s="56" t="s">
        <v>165</v>
      </c>
      <c r="P83" s="48" t="s">
        <v>115</v>
      </c>
      <c r="Q83" s="48" t="s">
        <v>166</v>
      </c>
      <c r="R83" s="48" t="s">
        <v>117</v>
      </c>
      <c r="S83" s="46" t="s">
        <v>157</v>
      </c>
      <c r="T83" s="46" t="s">
        <v>119</v>
      </c>
    </row>
    <row r="84" spans="2:20" s="45" customFormat="1" ht="13.8" x14ac:dyDescent="0.25">
      <c r="B84" s="45" t="s">
        <v>3429</v>
      </c>
      <c r="C84" s="47" t="s">
        <v>106</v>
      </c>
      <c r="D84" s="48" t="s">
        <v>167</v>
      </c>
      <c r="E84" s="48" t="s">
        <v>79</v>
      </c>
      <c r="F84" s="48" t="s">
        <v>108</v>
      </c>
      <c r="G84" s="50">
        <v>91337193</v>
      </c>
      <c r="H84" s="51" t="s">
        <v>109</v>
      </c>
      <c r="I84" s="46" t="s">
        <v>110</v>
      </c>
      <c r="J84" s="51" t="s">
        <v>154</v>
      </c>
      <c r="K84" s="46" t="s">
        <v>155</v>
      </c>
      <c r="L84" s="51" t="s">
        <v>83</v>
      </c>
      <c r="M84" s="46" t="s">
        <v>84</v>
      </c>
      <c r="N84" s="48" t="s">
        <v>113</v>
      </c>
      <c r="O84" s="56" t="s">
        <v>168</v>
      </c>
      <c r="P84" s="48" t="s">
        <v>115</v>
      </c>
      <c r="Q84" s="48" t="s">
        <v>169</v>
      </c>
      <c r="R84" s="48" t="s">
        <v>117</v>
      </c>
      <c r="S84" s="46" t="s">
        <v>170</v>
      </c>
      <c r="T84" s="46" t="s">
        <v>119</v>
      </c>
    </row>
    <row r="85" spans="2:20" s="45" customFormat="1" ht="13.8" x14ac:dyDescent="0.25">
      <c r="B85" s="45" t="s">
        <v>3429</v>
      </c>
      <c r="C85" s="47" t="s">
        <v>106</v>
      </c>
      <c r="D85" s="48" t="s">
        <v>171</v>
      </c>
      <c r="E85" s="48" t="s">
        <v>79</v>
      </c>
      <c r="F85" s="48" t="s">
        <v>108</v>
      </c>
      <c r="G85" s="50">
        <v>60400636</v>
      </c>
      <c r="H85" s="51" t="s">
        <v>109</v>
      </c>
      <c r="I85" s="46" t="s">
        <v>110</v>
      </c>
      <c r="J85" s="51" t="s">
        <v>154</v>
      </c>
      <c r="K85" s="46" t="s">
        <v>155</v>
      </c>
      <c r="L85" s="51" t="s">
        <v>83</v>
      </c>
      <c r="M85" s="46" t="s">
        <v>84</v>
      </c>
      <c r="N85" s="48" t="s">
        <v>113</v>
      </c>
      <c r="O85" s="56" t="s">
        <v>172</v>
      </c>
      <c r="P85" s="48" t="s">
        <v>115</v>
      </c>
      <c r="Q85" s="48" t="s">
        <v>169</v>
      </c>
      <c r="R85" s="48" t="s">
        <v>117</v>
      </c>
      <c r="S85" s="46" t="s">
        <v>170</v>
      </c>
      <c r="T85" s="46" t="s">
        <v>119</v>
      </c>
    </row>
    <row r="86" spans="2:20" s="45" customFormat="1" ht="13.8" x14ac:dyDescent="0.25">
      <c r="B86" s="45" t="s">
        <v>3429</v>
      </c>
      <c r="C86" s="47" t="s">
        <v>106</v>
      </c>
      <c r="D86" s="48" t="s">
        <v>173</v>
      </c>
      <c r="E86" s="48" t="s">
        <v>79</v>
      </c>
      <c r="F86" s="48" t="s">
        <v>108</v>
      </c>
      <c r="G86" s="50">
        <v>11366400</v>
      </c>
      <c r="H86" s="51" t="s">
        <v>109</v>
      </c>
      <c r="I86" s="46" t="s">
        <v>110</v>
      </c>
      <c r="J86" s="51" t="s">
        <v>174</v>
      </c>
      <c r="K86" s="46" t="s">
        <v>175</v>
      </c>
      <c r="L86" s="51" t="s">
        <v>83</v>
      </c>
      <c r="M86" s="46" t="s">
        <v>84</v>
      </c>
      <c r="N86" s="48" t="s">
        <v>113</v>
      </c>
      <c r="O86" s="56" t="s">
        <v>176</v>
      </c>
      <c r="P86" s="48" t="s">
        <v>115</v>
      </c>
      <c r="Q86" s="48" t="s">
        <v>177</v>
      </c>
      <c r="R86" s="48" t="s">
        <v>117</v>
      </c>
      <c r="S86" s="46" t="s">
        <v>178</v>
      </c>
      <c r="T86" s="46" t="s">
        <v>119</v>
      </c>
    </row>
    <row r="87" spans="2:20" s="45" customFormat="1" ht="13.8" x14ac:dyDescent="0.25">
      <c r="B87" s="45" t="s">
        <v>3429</v>
      </c>
      <c r="C87" s="47" t="s">
        <v>106</v>
      </c>
      <c r="D87" s="48" t="s">
        <v>179</v>
      </c>
      <c r="E87" s="48" t="s">
        <v>79</v>
      </c>
      <c r="F87" s="48" t="s">
        <v>108</v>
      </c>
      <c r="G87" s="50">
        <v>14265710</v>
      </c>
      <c r="H87" s="51" t="s">
        <v>109</v>
      </c>
      <c r="I87" s="46" t="s">
        <v>110</v>
      </c>
      <c r="J87" s="51" t="s">
        <v>159</v>
      </c>
      <c r="K87" s="46" t="s">
        <v>160</v>
      </c>
      <c r="L87" s="51" t="s">
        <v>83</v>
      </c>
      <c r="M87" s="46" t="s">
        <v>84</v>
      </c>
      <c r="N87" s="48" t="s">
        <v>113</v>
      </c>
      <c r="O87" s="56" t="s">
        <v>180</v>
      </c>
      <c r="P87" s="48" t="s">
        <v>115</v>
      </c>
      <c r="Q87" s="48" t="s">
        <v>181</v>
      </c>
      <c r="R87" s="48" t="s">
        <v>117</v>
      </c>
      <c r="S87" s="46" t="s">
        <v>163</v>
      </c>
      <c r="T87" s="46" t="s">
        <v>119</v>
      </c>
    </row>
    <row r="88" spans="2:20" s="45" customFormat="1" ht="13.8" x14ac:dyDescent="0.25">
      <c r="B88" s="45" t="s">
        <v>3429</v>
      </c>
      <c r="C88" s="47" t="s">
        <v>106</v>
      </c>
      <c r="D88" s="48" t="s">
        <v>182</v>
      </c>
      <c r="E88" s="48" t="s">
        <v>79</v>
      </c>
      <c r="F88" s="48" t="s">
        <v>108</v>
      </c>
      <c r="G88" s="50">
        <v>28558080</v>
      </c>
      <c r="H88" s="51" t="s">
        <v>109</v>
      </c>
      <c r="I88" s="46" t="s">
        <v>110</v>
      </c>
      <c r="J88" s="51" t="s">
        <v>174</v>
      </c>
      <c r="K88" s="46" t="s">
        <v>175</v>
      </c>
      <c r="L88" s="51" t="s">
        <v>83</v>
      </c>
      <c r="M88" s="46" t="s">
        <v>84</v>
      </c>
      <c r="N88" s="48" t="s">
        <v>113</v>
      </c>
      <c r="O88" s="56" t="s">
        <v>183</v>
      </c>
      <c r="P88" s="48" t="s">
        <v>115</v>
      </c>
      <c r="Q88" s="48" t="s">
        <v>177</v>
      </c>
      <c r="R88" s="48" t="s">
        <v>117</v>
      </c>
      <c r="S88" s="46" t="s">
        <v>178</v>
      </c>
      <c r="T88" s="46" t="s">
        <v>119</v>
      </c>
    </row>
    <row r="89" spans="2:20" s="45" customFormat="1" ht="13.8" x14ac:dyDescent="0.25">
      <c r="B89" s="45" t="s">
        <v>3429</v>
      </c>
      <c r="C89" s="47" t="s">
        <v>106</v>
      </c>
      <c r="D89" s="48" t="s">
        <v>184</v>
      </c>
      <c r="E89" s="48" t="s">
        <v>79</v>
      </c>
      <c r="F89" s="48" t="s">
        <v>108</v>
      </c>
      <c r="G89" s="50">
        <v>4505356</v>
      </c>
      <c r="H89" s="51" t="s">
        <v>109</v>
      </c>
      <c r="I89" s="46" t="s">
        <v>110</v>
      </c>
      <c r="J89" s="51" t="s">
        <v>159</v>
      </c>
      <c r="K89" s="46" t="s">
        <v>160</v>
      </c>
      <c r="L89" s="51" t="s">
        <v>83</v>
      </c>
      <c r="M89" s="46" t="s">
        <v>84</v>
      </c>
      <c r="N89" s="48" t="s">
        <v>113</v>
      </c>
      <c r="O89" s="56" t="s">
        <v>185</v>
      </c>
      <c r="P89" s="48" t="s">
        <v>115</v>
      </c>
      <c r="Q89" s="48" t="s">
        <v>186</v>
      </c>
      <c r="R89" s="48" t="s">
        <v>117</v>
      </c>
      <c r="S89" s="46" t="s">
        <v>187</v>
      </c>
      <c r="T89" s="46" t="s">
        <v>119</v>
      </c>
    </row>
    <row r="90" spans="2:20" s="45" customFormat="1" ht="13.8" x14ac:dyDescent="0.25">
      <c r="B90" s="45" t="s">
        <v>3429</v>
      </c>
      <c r="C90" s="47" t="s">
        <v>106</v>
      </c>
      <c r="D90" s="48" t="s">
        <v>188</v>
      </c>
      <c r="E90" s="48" t="s">
        <v>79</v>
      </c>
      <c r="F90" s="48" t="s">
        <v>108</v>
      </c>
      <c r="G90" s="50">
        <v>19464960</v>
      </c>
      <c r="H90" s="51" t="s">
        <v>109</v>
      </c>
      <c r="I90" s="46" t="s">
        <v>110</v>
      </c>
      <c r="J90" s="51" t="s">
        <v>174</v>
      </c>
      <c r="K90" s="46" t="s">
        <v>175</v>
      </c>
      <c r="L90" s="51" t="s">
        <v>83</v>
      </c>
      <c r="M90" s="46" t="s">
        <v>84</v>
      </c>
      <c r="N90" s="48" t="s">
        <v>113</v>
      </c>
      <c r="O90" s="56" t="s">
        <v>189</v>
      </c>
      <c r="P90" s="48" t="s">
        <v>115</v>
      </c>
      <c r="Q90" s="48" t="s">
        <v>177</v>
      </c>
      <c r="R90" s="48" t="s">
        <v>117</v>
      </c>
      <c r="S90" s="46" t="s">
        <v>178</v>
      </c>
      <c r="T90" s="46" t="s">
        <v>119</v>
      </c>
    </row>
    <row r="91" spans="2:20" s="45" customFormat="1" ht="13.8" x14ac:dyDescent="0.25">
      <c r="B91" s="45" t="s">
        <v>3429</v>
      </c>
      <c r="C91" s="47" t="s">
        <v>106</v>
      </c>
      <c r="D91" s="48" t="s">
        <v>190</v>
      </c>
      <c r="E91" s="48" t="s">
        <v>79</v>
      </c>
      <c r="F91" s="48" t="s">
        <v>108</v>
      </c>
      <c r="G91" s="50">
        <v>6109440</v>
      </c>
      <c r="H91" s="51" t="s">
        <v>109</v>
      </c>
      <c r="I91" s="46" t="s">
        <v>110</v>
      </c>
      <c r="J91" s="51" t="s">
        <v>174</v>
      </c>
      <c r="K91" s="46" t="s">
        <v>175</v>
      </c>
      <c r="L91" s="51" t="s">
        <v>83</v>
      </c>
      <c r="M91" s="46" t="s">
        <v>84</v>
      </c>
      <c r="N91" s="48" t="s">
        <v>113</v>
      </c>
      <c r="O91" s="56" t="s">
        <v>191</v>
      </c>
      <c r="P91" s="48" t="s">
        <v>115</v>
      </c>
      <c r="Q91" s="48" t="s">
        <v>177</v>
      </c>
      <c r="R91" s="48" t="s">
        <v>117</v>
      </c>
      <c r="S91" s="46" t="s">
        <v>178</v>
      </c>
      <c r="T91" s="46" t="s">
        <v>119</v>
      </c>
    </row>
    <row r="92" spans="2:20" s="45" customFormat="1" ht="13.8" x14ac:dyDescent="0.25">
      <c r="B92" s="45" t="s">
        <v>3429</v>
      </c>
      <c r="C92" s="47" t="s">
        <v>106</v>
      </c>
      <c r="D92" s="48" t="s">
        <v>192</v>
      </c>
      <c r="E92" s="48" t="s">
        <v>79</v>
      </c>
      <c r="F92" s="48" t="s">
        <v>108</v>
      </c>
      <c r="G92" s="50">
        <v>6084672</v>
      </c>
      <c r="H92" s="51" t="s">
        <v>109</v>
      </c>
      <c r="I92" s="46" t="s">
        <v>110</v>
      </c>
      <c r="J92" s="51" t="s">
        <v>159</v>
      </c>
      <c r="K92" s="46" t="s">
        <v>160</v>
      </c>
      <c r="L92" s="51" t="s">
        <v>83</v>
      </c>
      <c r="M92" s="46" t="s">
        <v>84</v>
      </c>
      <c r="N92" s="48" t="s">
        <v>113</v>
      </c>
      <c r="O92" s="56" t="s">
        <v>193</v>
      </c>
      <c r="P92" s="48" t="s">
        <v>115</v>
      </c>
      <c r="Q92" s="48" t="s">
        <v>194</v>
      </c>
      <c r="R92" s="48" t="s">
        <v>117</v>
      </c>
      <c r="S92" s="46" t="s">
        <v>187</v>
      </c>
      <c r="T92" s="46" t="s">
        <v>119</v>
      </c>
    </row>
    <row r="93" spans="2:20" s="45" customFormat="1" ht="13.8" x14ac:dyDescent="0.25">
      <c r="B93" s="45" t="s">
        <v>3429</v>
      </c>
      <c r="C93" s="47" t="s">
        <v>106</v>
      </c>
      <c r="D93" s="48" t="s">
        <v>195</v>
      </c>
      <c r="E93" s="48" t="s">
        <v>79</v>
      </c>
      <c r="F93" s="48" t="s">
        <v>108</v>
      </c>
      <c r="G93" s="50">
        <v>19687245</v>
      </c>
      <c r="H93" s="51" t="s">
        <v>109</v>
      </c>
      <c r="I93" s="46" t="s">
        <v>110</v>
      </c>
      <c r="J93" s="51" t="s">
        <v>159</v>
      </c>
      <c r="K93" s="46" t="s">
        <v>160</v>
      </c>
      <c r="L93" s="51" t="s">
        <v>83</v>
      </c>
      <c r="M93" s="46" t="s">
        <v>84</v>
      </c>
      <c r="N93" s="48" t="s">
        <v>113</v>
      </c>
      <c r="O93" s="56" t="s">
        <v>196</v>
      </c>
      <c r="P93" s="48" t="s">
        <v>115</v>
      </c>
      <c r="Q93" s="48" t="s">
        <v>197</v>
      </c>
      <c r="R93" s="48" t="s">
        <v>117</v>
      </c>
      <c r="S93" s="46" t="s">
        <v>187</v>
      </c>
      <c r="T93" s="46" t="s">
        <v>119</v>
      </c>
    </row>
    <row r="94" spans="2:20" s="45" customFormat="1" ht="13.8" x14ac:dyDescent="0.25">
      <c r="B94" s="45" t="s">
        <v>3429</v>
      </c>
      <c r="C94" s="47" t="s">
        <v>106</v>
      </c>
      <c r="D94" s="48" t="s">
        <v>198</v>
      </c>
      <c r="E94" s="48" t="s">
        <v>79</v>
      </c>
      <c r="F94" s="48" t="s">
        <v>108</v>
      </c>
      <c r="G94" s="50">
        <v>24942196</v>
      </c>
      <c r="H94" s="51" t="s">
        <v>109</v>
      </c>
      <c r="I94" s="46" t="s">
        <v>110</v>
      </c>
      <c r="J94" s="51" t="s">
        <v>159</v>
      </c>
      <c r="K94" s="46" t="s">
        <v>160</v>
      </c>
      <c r="L94" s="51" t="s">
        <v>83</v>
      </c>
      <c r="M94" s="46" t="s">
        <v>84</v>
      </c>
      <c r="N94" s="48" t="s">
        <v>113</v>
      </c>
      <c r="O94" s="56" t="s">
        <v>199</v>
      </c>
      <c r="P94" s="48" t="s">
        <v>115</v>
      </c>
      <c r="Q94" s="48" t="s">
        <v>200</v>
      </c>
      <c r="R94" s="48" t="s">
        <v>117</v>
      </c>
      <c r="S94" s="46" t="s">
        <v>201</v>
      </c>
      <c r="T94" s="46" t="s">
        <v>119</v>
      </c>
    </row>
    <row r="95" spans="2:20" s="45" customFormat="1" ht="13.8" x14ac:dyDescent="0.25">
      <c r="B95" s="45" t="s">
        <v>3429</v>
      </c>
      <c r="C95" s="47" t="s">
        <v>106</v>
      </c>
      <c r="D95" s="48" t="s">
        <v>202</v>
      </c>
      <c r="E95" s="48" t="s">
        <v>79</v>
      </c>
      <c r="F95" s="48" t="s">
        <v>108</v>
      </c>
      <c r="G95" s="50">
        <v>85194074</v>
      </c>
      <c r="H95" s="51" t="s">
        <v>109</v>
      </c>
      <c r="I95" s="46" t="s">
        <v>110</v>
      </c>
      <c r="J95" s="51" t="s">
        <v>159</v>
      </c>
      <c r="K95" s="46" t="s">
        <v>160</v>
      </c>
      <c r="L95" s="51" t="s">
        <v>83</v>
      </c>
      <c r="M95" s="46" t="s">
        <v>84</v>
      </c>
      <c r="N95" s="48" t="s">
        <v>113</v>
      </c>
      <c r="O95" s="56" t="s">
        <v>203</v>
      </c>
      <c r="P95" s="48" t="s">
        <v>115</v>
      </c>
      <c r="Q95" s="48" t="s">
        <v>204</v>
      </c>
      <c r="R95" s="48" t="s">
        <v>117</v>
      </c>
      <c r="S95" s="46" t="s">
        <v>201</v>
      </c>
      <c r="T95" s="46" t="s">
        <v>119</v>
      </c>
    </row>
    <row r="96" spans="2:20" s="45" customFormat="1" ht="13.8" x14ac:dyDescent="0.25">
      <c r="B96" s="45" t="s">
        <v>3429</v>
      </c>
      <c r="C96" s="47" t="s">
        <v>106</v>
      </c>
      <c r="D96" s="48" t="s">
        <v>205</v>
      </c>
      <c r="E96" s="48" t="s">
        <v>79</v>
      </c>
      <c r="F96" s="48" t="s">
        <v>108</v>
      </c>
      <c r="G96" s="50">
        <v>87739638</v>
      </c>
      <c r="H96" s="51" t="s">
        <v>109</v>
      </c>
      <c r="I96" s="46" t="s">
        <v>110</v>
      </c>
      <c r="J96" s="51" t="s">
        <v>159</v>
      </c>
      <c r="K96" s="46" t="s">
        <v>160</v>
      </c>
      <c r="L96" s="51" t="s">
        <v>83</v>
      </c>
      <c r="M96" s="46" t="s">
        <v>84</v>
      </c>
      <c r="N96" s="48" t="s">
        <v>113</v>
      </c>
      <c r="O96" s="56" t="s">
        <v>206</v>
      </c>
      <c r="P96" s="48" t="s">
        <v>115</v>
      </c>
      <c r="Q96" s="48" t="s">
        <v>200</v>
      </c>
      <c r="R96" s="48" t="s">
        <v>117</v>
      </c>
      <c r="S96" s="46" t="s">
        <v>201</v>
      </c>
      <c r="T96" s="46" t="s">
        <v>119</v>
      </c>
    </row>
    <row r="97" spans="2:20" s="45" customFormat="1" ht="13.8" x14ac:dyDescent="0.25">
      <c r="B97" s="45" t="s">
        <v>3429</v>
      </c>
      <c r="C97" s="47" t="s">
        <v>106</v>
      </c>
      <c r="D97" s="48" t="s">
        <v>205</v>
      </c>
      <c r="E97" s="48" t="s">
        <v>79</v>
      </c>
      <c r="F97" s="48" t="s">
        <v>151</v>
      </c>
      <c r="G97" s="50">
        <v>39805926</v>
      </c>
      <c r="H97" s="51" t="s">
        <v>109</v>
      </c>
      <c r="I97" s="46" t="s">
        <v>110</v>
      </c>
      <c r="J97" s="51" t="s">
        <v>159</v>
      </c>
      <c r="K97" s="46" t="s">
        <v>160</v>
      </c>
      <c r="L97" s="51" t="s">
        <v>83</v>
      </c>
      <c r="M97" s="46" t="s">
        <v>84</v>
      </c>
      <c r="N97" s="48" t="s">
        <v>113</v>
      </c>
      <c r="O97" s="56" t="s">
        <v>206</v>
      </c>
      <c r="P97" s="48" t="s">
        <v>115</v>
      </c>
      <c r="Q97" s="48" t="s">
        <v>204</v>
      </c>
      <c r="R97" s="48" t="s">
        <v>117</v>
      </c>
      <c r="S97" s="46" t="s">
        <v>201</v>
      </c>
      <c r="T97" s="46" t="s">
        <v>119</v>
      </c>
    </row>
    <row r="98" spans="2:20" s="45" customFormat="1" ht="13.8" x14ac:dyDescent="0.25">
      <c r="B98" s="45" t="s">
        <v>3429</v>
      </c>
      <c r="C98" s="47" t="s">
        <v>106</v>
      </c>
      <c r="D98" s="48" t="s">
        <v>207</v>
      </c>
      <c r="E98" s="48" t="s">
        <v>79</v>
      </c>
      <c r="F98" s="48" t="s">
        <v>108</v>
      </c>
      <c r="G98" s="50">
        <v>97272296</v>
      </c>
      <c r="H98" s="51" t="s">
        <v>109</v>
      </c>
      <c r="I98" s="46" t="s">
        <v>110</v>
      </c>
      <c r="J98" s="51" t="s">
        <v>159</v>
      </c>
      <c r="K98" s="46" t="s">
        <v>160</v>
      </c>
      <c r="L98" s="51" t="s">
        <v>83</v>
      </c>
      <c r="M98" s="46" t="s">
        <v>84</v>
      </c>
      <c r="N98" s="48" t="s">
        <v>113</v>
      </c>
      <c r="O98" s="56" t="s">
        <v>208</v>
      </c>
      <c r="P98" s="48" t="s">
        <v>115</v>
      </c>
      <c r="Q98" s="48" t="s">
        <v>209</v>
      </c>
      <c r="R98" s="48" t="s">
        <v>117</v>
      </c>
      <c r="S98" s="46" t="s">
        <v>210</v>
      </c>
      <c r="T98" s="46" t="s">
        <v>119</v>
      </c>
    </row>
    <row r="99" spans="2:20" s="45" customFormat="1" ht="13.8" x14ac:dyDescent="0.25">
      <c r="B99" s="45" t="s">
        <v>3429</v>
      </c>
      <c r="C99" s="47" t="s">
        <v>106</v>
      </c>
      <c r="D99" s="48" t="s">
        <v>211</v>
      </c>
      <c r="E99" s="48" t="s">
        <v>79</v>
      </c>
      <c r="F99" s="48" t="s">
        <v>108</v>
      </c>
      <c r="G99" s="50">
        <v>84493890</v>
      </c>
      <c r="H99" s="51" t="s">
        <v>109</v>
      </c>
      <c r="I99" s="46" t="s">
        <v>110</v>
      </c>
      <c r="J99" s="51" t="s">
        <v>159</v>
      </c>
      <c r="K99" s="46" t="s">
        <v>160</v>
      </c>
      <c r="L99" s="51" t="s">
        <v>83</v>
      </c>
      <c r="M99" s="46" t="s">
        <v>84</v>
      </c>
      <c r="N99" s="48" t="s">
        <v>113</v>
      </c>
      <c r="O99" s="56" t="s">
        <v>212</v>
      </c>
      <c r="P99" s="48" t="s">
        <v>115</v>
      </c>
      <c r="Q99" s="48" t="s">
        <v>209</v>
      </c>
      <c r="R99" s="48" t="s">
        <v>117</v>
      </c>
      <c r="S99" s="46" t="s">
        <v>210</v>
      </c>
      <c r="T99" s="46" t="s">
        <v>119</v>
      </c>
    </row>
    <row r="100" spans="2:20" s="45" customFormat="1" ht="13.8" x14ac:dyDescent="0.25">
      <c r="B100" s="45" t="s">
        <v>3429</v>
      </c>
      <c r="C100" s="47" t="s">
        <v>106</v>
      </c>
      <c r="D100" s="48" t="s">
        <v>213</v>
      </c>
      <c r="E100" s="48" t="s">
        <v>79</v>
      </c>
      <c r="F100" s="48" t="s">
        <v>108</v>
      </c>
      <c r="G100" s="50">
        <v>103578053</v>
      </c>
      <c r="H100" s="51" t="s">
        <v>109</v>
      </c>
      <c r="I100" s="46" t="s">
        <v>110</v>
      </c>
      <c r="J100" s="51" t="s">
        <v>159</v>
      </c>
      <c r="K100" s="46" t="s">
        <v>160</v>
      </c>
      <c r="L100" s="51" t="s">
        <v>83</v>
      </c>
      <c r="M100" s="46" t="s">
        <v>84</v>
      </c>
      <c r="N100" s="48" t="s">
        <v>113</v>
      </c>
      <c r="O100" s="56" t="s">
        <v>214</v>
      </c>
      <c r="P100" s="48" t="s">
        <v>115</v>
      </c>
      <c r="Q100" s="48" t="s">
        <v>209</v>
      </c>
      <c r="R100" s="48" t="s">
        <v>117</v>
      </c>
      <c r="S100" s="46" t="s">
        <v>210</v>
      </c>
      <c r="T100" s="46" t="s">
        <v>119</v>
      </c>
    </row>
    <row r="101" spans="2:20" s="45" customFormat="1" ht="13.8" x14ac:dyDescent="0.25">
      <c r="B101" s="45" t="s">
        <v>3429</v>
      </c>
      <c r="C101" s="47" t="s">
        <v>106</v>
      </c>
      <c r="D101" s="48" t="s">
        <v>215</v>
      </c>
      <c r="E101" s="48" t="s">
        <v>79</v>
      </c>
      <c r="F101" s="48" t="s">
        <v>108</v>
      </c>
      <c r="G101" s="50">
        <v>108394000</v>
      </c>
      <c r="H101" s="51" t="s">
        <v>109</v>
      </c>
      <c r="I101" s="46" t="s">
        <v>110</v>
      </c>
      <c r="J101" s="51" t="s">
        <v>159</v>
      </c>
      <c r="K101" s="46" t="s">
        <v>160</v>
      </c>
      <c r="L101" s="51" t="s">
        <v>83</v>
      </c>
      <c r="M101" s="46" t="s">
        <v>84</v>
      </c>
      <c r="N101" s="48" t="s">
        <v>113</v>
      </c>
      <c r="O101" s="56" t="s">
        <v>216</v>
      </c>
      <c r="P101" s="48" t="s">
        <v>115</v>
      </c>
      <c r="Q101" s="48" t="s">
        <v>209</v>
      </c>
      <c r="R101" s="48" t="s">
        <v>117</v>
      </c>
      <c r="S101" s="46" t="s">
        <v>210</v>
      </c>
      <c r="T101" s="46" t="s">
        <v>119</v>
      </c>
    </row>
    <row r="102" spans="2:20" s="45" customFormat="1" ht="13.8" x14ac:dyDescent="0.25">
      <c r="B102" s="45" t="s">
        <v>3429</v>
      </c>
      <c r="C102" s="47" t="s">
        <v>106</v>
      </c>
      <c r="D102" s="48" t="s">
        <v>217</v>
      </c>
      <c r="E102" s="48" t="s">
        <v>79</v>
      </c>
      <c r="F102" s="48" t="s">
        <v>108</v>
      </c>
      <c r="G102" s="50">
        <v>1396894</v>
      </c>
      <c r="H102" s="51" t="s">
        <v>109</v>
      </c>
      <c r="I102" s="46" t="s">
        <v>110</v>
      </c>
      <c r="J102" s="51" t="s">
        <v>154</v>
      </c>
      <c r="K102" s="46" t="s">
        <v>155</v>
      </c>
      <c r="L102" s="51" t="s">
        <v>83</v>
      </c>
      <c r="M102" s="46" t="s">
        <v>84</v>
      </c>
      <c r="N102" s="48" t="s">
        <v>113</v>
      </c>
      <c r="O102" s="56" t="s">
        <v>218</v>
      </c>
      <c r="P102" s="48" t="s">
        <v>115</v>
      </c>
      <c r="Q102" s="48" t="s">
        <v>219</v>
      </c>
      <c r="R102" s="48" t="s">
        <v>117</v>
      </c>
      <c r="S102" s="46" t="s">
        <v>220</v>
      </c>
      <c r="T102" s="46" t="s">
        <v>119</v>
      </c>
    </row>
    <row r="103" spans="2:20" s="45" customFormat="1" ht="13.8" x14ac:dyDescent="0.25">
      <c r="B103" s="45" t="s">
        <v>3429</v>
      </c>
      <c r="C103" s="47" t="s">
        <v>106</v>
      </c>
      <c r="D103" s="48" t="s">
        <v>228</v>
      </c>
      <c r="E103" s="48" t="s">
        <v>79</v>
      </c>
      <c r="F103" s="48" t="s">
        <v>108</v>
      </c>
      <c r="G103" s="50">
        <v>336000</v>
      </c>
      <c r="H103" s="51" t="s">
        <v>109</v>
      </c>
      <c r="I103" s="46" t="s">
        <v>110</v>
      </c>
      <c r="J103" s="51" t="s">
        <v>159</v>
      </c>
      <c r="K103" s="46" t="s">
        <v>160</v>
      </c>
      <c r="L103" s="51" t="s">
        <v>83</v>
      </c>
      <c r="M103" s="46" t="s">
        <v>84</v>
      </c>
      <c r="N103" s="48" t="s">
        <v>113</v>
      </c>
      <c r="O103" s="56" t="s">
        <v>229</v>
      </c>
      <c r="P103" s="48" t="s">
        <v>115</v>
      </c>
      <c r="Q103" s="48" t="s">
        <v>230</v>
      </c>
      <c r="R103" s="48" t="s">
        <v>117</v>
      </c>
      <c r="S103" s="46" t="s">
        <v>231</v>
      </c>
      <c r="T103" s="46" t="s">
        <v>119</v>
      </c>
    </row>
    <row r="104" spans="2:20" s="45" customFormat="1" ht="13.8" x14ac:dyDescent="0.25">
      <c r="B104" s="45" t="s">
        <v>3429</v>
      </c>
      <c r="C104" s="47" t="s">
        <v>106</v>
      </c>
      <c r="D104" s="48" t="s">
        <v>232</v>
      </c>
      <c r="E104" s="48" t="s">
        <v>79</v>
      </c>
      <c r="F104" s="48" t="s">
        <v>108</v>
      </c>
      <c r="G104" s="50">
        <v>21454908</v>
      </c>
      <c r="H104" s="51" t="s">
        <v>109</v>
      </c>
      <c r="I104" s="46" t="s">
        <v>110</v>
      </c>
      <c r="J104" s="51" t="s">
        <v>154</v>
      </c>
      <c r="K104" s="46" t="s">
        <v>155</v>
      </c>
      <c r="L104" s="51" t="s">
        <v>83</v>
      </c>
      <c r="M104" s="46" t="s">
        <v>84</v>
      </c>
      <c r="N104" s="48" t="s">
        <v>113</v>
      </c>
      <c r="O104" s="56" t="s">
        <v>233</v>
      </c>
      <c r="P104" s="48" t="s">
        <v>115</v>
      </c>
      <c r="Q104" s="48" t="s">
        <v>234</v>
      </c>
      <c r="R104" s="48" t="s">
        <v>117</v>
      </c>
      <c r="S104" s="46" t="s">
        <v>157</v>
      </c>
      <c r="T104" s="46" t="s">
        <v>119</v>
      </c>
    </row>
    <row r="105" spans="2:20" s="45" customFormat="1" ht="13.8" x14ac:dyDescent="0.25">
      <c r="B105" s="45" t="s">
        <v>3429</v>
      </c>
      <c r="C105" s="47" t="s">
        <v>106</v>
      </c>
      <c r="D105" s="48" t="s">
        <v>232</v>
      </c>
      <c r="E105" s="48" t="s">
        <v>79</v>
      </c>
      <c r="F105" s="48" t="s">
        <v>151</v>
      </c>
      <c r="G105" s="50">
        <v>60064239</v>
      </c>
      <c r="H105" s="51" t="s">
        <v>109</v>
      </c>
      <c r="I105" s="46" t="s">
        <v>110</v>
      </c>
      <c r="J105" s="51" t="s">
        <v>154</v>
      </c>
      <c r="K105" s="46" t="s">
        <v>155</v>
      </c>
      <c r="L105" s="51" t="s">
        <v>83</v>
      </c>
      <c r="M105" s="46" t="s">
        <v>84</v>
      </c>
      <c r="N105" s="48" t="s">
        <v>113</v>
      </c>
      <c r="O105" s="56" t="s">
        <v>233</v>
      </c>
      <c r="P105" s="48" t="s">
        <v>115</v>
      </c>
      <c r="Q105" s="48" t="s">
        <v>156</v>
      </c>
      <c r="R105" s="48" t="s">
        <v>117</v>
      </c>
      <c r="S105" s="46" t="s">
        <v>157</v>
      </c>
      <c r="T105" s="46" t="s">
        <v>119</v>
      </c>
    </row>
    <row r="106" spans="2:20" s="45" customFormat="1" ht="13.8" x14ac:dyDescent="0.25">
      <c r="B106" s="45" t="s">
        <v>3429</v>
      </c>
      <c r="C106" s="47" t="s">
        <v>106</v>
      </c>
      <c r="D106" s="48" t="s">
        <v>235</v>
      </c>
      <c r="E106" s="48" t="s">
        <v>79</v>
      </c>
      <c r="F106" s="48" t="s">
        <v>108</v>
      </c>
      <c r="G106" s="50">
        <v>4552478</v>
      </c>
      <c r="H106" s="51" t="s">
        <v>109</v>
      </c>
      <c r="I106" s="46" t="s">
        <v>110</v>
      </c>
      <c r="J106" s="51" t="s">
        <v>236</v>
      </c>
      <c r="K106" s="46" t="s">
        <v>237</v>
      </c>
      <c r="L106" s="51" t="s">
        <v>83</v>
      </c>
      <c r="M106" s="46" t="s">
        <v>84</v>
      </c>
      <c r="N106" s="48" t="s">
        <v>113</v>
      </c>
      <c r="O106" s="56" t="s">
        <v>98</v>
      </c>
      <c r="P106" s="48" t="s">
        <v>115</v>
      </c>
      <c r="Q106" s="48" t="s">
        <v>238</v>
      </c>
      <c r="R106" s="48" t="s">
        <v>117</v>
      </c>
      <c r="S106" s="46" t="s">
        <v>239</v>
      </c>
      <c r="T106" s="46" t="s">
        <v>119</v>
      </c>
    </row>
    <row r="107" spans="2:20" s="45" customFormat="1" ht="13.8" x14ac:dyDescent="0.25">
      <c r="B107" s="45" t="s">
        <v>3429</v>
      </c>
      <c r="C107" s="47" t="s">
        <v>106</v>
      </c>
      <c r="D107" s="48" t="s">
        <v>240</v>
      </c>
      <c r="E107" s="48" t="s">
        <v>79</v>
      </c>
      <c r="F107" s="48" t="s">
        <v>108</v>
      </c>
      <c r="G107" s="50">
        <v>77110</v>
      </c>
      <c r="H107" s="51" t="s">
        <v>109</v>
      </c>
      <c r="I107" s="46" t="s">
        <v>110</v>
      </c>
      <c r="J107" s="51" t="s">
        <v>154</v>
      </c>
      <c r="K107" s="46" t="s">
        <v>155</v>
      </c>
      <c r="L107" s="51" t="s">
        <v>83</v>
      </c>
      <c r="M107" s="46" t="s">
        <v>84</v>
      </c>
      <c r="N107" s="48" t="s">
        <v>113</v>
      </c>
      <c r="O107" s="56" t="s">
        <v>241</v>
      </c>
      <c r="P107" s="48" t="s">
        <v>115</v>
      </c>
      <c r="Q107" s="48" t="s">
        <v>242</v>
      </c>
      <c r="R107" s="48" t="s">
        <v>117</v>
      </c>
      <c r="S107" s="46" t="s">
        <v>243</v>
      </c>
      <c r="T107" s="46" t="s">
        <v>119</v>
      </c>
    </row>
    <row r="108" spans="2:20" s="45" customFormat="1" ht="13.8" x14ac:dyDescent="0.25">
      <c r="B108" s="45" t="s">
        <v>3429</v>
      </c>
      <c r="C108" s="47" t="s">
        <v>106</v>
      </c>
      <c r="D108" s="48" t="s">
        <v>244</v>
      </c>
      <c r="E108" s="48" t="s">
        <v>79</v>
      </c>
      <c r="F108" s="48" t="s">
        <v>108</v>
      </c>
      <c r="G108" s="50">
        <v>1360740</v>
      </c>
      <c r="H108" s="51" t="s">
        <v>109</v>
      </c>
      <c r="I108" s="46" t="s">
        <v>110</v>
      </c>
      <c r="J108" s="51" t="s">
        <v>159</v>
      </c>
      <c r="K108" s="46" t="s">
        <v>160</v>
      </c>
      <c r="L108" s="51" t="s">
        <v>83</v>
      </c>
      <c r="M108" s="46" t="s">
        <v>84</v>
      </c>
      <c r="N108" s="48" t="s">
        <v>113</v>
      </c>
      <c r="O108" s="56" t="s">
        <v>245</v>
      </c>
      <c r="P108" s="48" t="s">
        <v>115</v>
      </c>
      <c r="Q108" s="48" t="s">
        <v>246</v>
      </c>
      <c r="R108" s="48" t="s">
        <v>117</v>
      </c>
      <c r="S108" s="46" t="s">
        <v>247</v>
      </c>
      <c r="T108" s="46" t="s">
        <v>119</v>
      </c>
    </row>
    <row r="109" spans="2:20" s="45" customFormat="1" ht="13.8" x14ac:dyDescent="0.25">
      <c r="B109" s="45" t="s">
        <v>3429</v>
      </c>
      <c r="C109" s="47" t="s">
        <v>106</v>
      </c>
      <c r="D109" s="48" t="s">
        <v>248</v>
      </c>
      <c r="E109" s="48" t="s">
        <v>79</v>
      </c>
      <c r="F109" s="48" t="s">
        <v>108</v>
      </c>
      <c r="G109" s="50">
        <v>58717728</v>
      </c>
      <c r="H109" s="51" t="s">
        <v>109</v>
      </c>
      <c r="I109" s="46" t="s">
        <v>110</v>
      </c>
      <c r="J109" s="51" t="s">
        <v>249</v>
      </c>
      <c r="K109" s="46" t="s">
        <v>250</v>
      </c>
      <c r="L109" s="51" t="s">
        <v>83</v>
      </c>
      <c r="M109" s="46" t="s">
        <v>84</v>
      </c>
      <c r="N109" s="48" t="s">
        <v>113</v>
      </c>
      <c r="O109" s="56" t="s">
        <v>251</v>
      </c>
      <c r="P109" s="48" t="s">
        <v>115</v>
      </c>
      <c r="Q109" s="48" t="s">
        <v>252</v>
      </c>
      <c r="R109" s="48" t="s">
        <v>117</v>
      </c>
      <c r="S109" s="46" t="s">
        <v>253</v>
      </c>
      <c r="T109" s="46" t="s">
        <v>119</v>
      </c>
    </row>
    <row r="110" spans="2:20" s="45" customFormat="1" ht="13.8" x14ac:dyDescent="0.25">
      <c r="B110" s="45" t="s">
        <v>3429</v>
      </c>
      <c r="C110" s="47" t="s">
        <v>106</v>
      </c>
      <c r="D110" s="48" t="s">
        <v>248</v>
      </c>
      <c r="E110" s="48" t="s">
        <v>79</v>
      </c>
      <c r="F110" s="48" t="s">
        <v>151</v>
      </c>
      <c r="G110" s="50">
        <v>3494808</v>
      </c>
      <c r="H110" s="51" t="s">
        <v>109</v>
      </c>
      <c r="I110" s="46" t="s">
        <v>110</v>
      </c>
      <c r="J110" s="51" t="s">
        <v>249</v>
      </c>
      <c r="K110" s="46" t="s">
        <v>250</v>
      </c>
      <c r="L110" s="51" t="s">
        <v>83</v>
      </c>
      <c r="M110" s="46" t="s">
        <v>84</v>
      </c>
      <c r="N110" s="48" t="s">
        <v>113</v>
      </c>
      <c r="O110" s="56" t="s">
        <v>251</v>
      </c>
      <c r="P110" s="48" t="s">
        <v>115</v>
      </c>
      <c r="Q110" s="48" t="s">
        <v>254</v>
      </c>
      <c r="R110" s="48" t="s">
        <v>117</v>
      </c>
      <c r="S110" s="46" t="s">
        <v>253</v>
      </c>
      <c r="T110" s="46" t="s">
        <v>119</v>
      </c>
    </row>
    <row r="111" spans="2:20" s="45" customFormat="1" ht="13.8" x14ac:dyDescent="0.25">
      <c r="B111" s="45" t="s">
        <v>3429</v>
      </c>
      <c r="C111" s="47" t="s">
        <v>106</v>
      </c>
      <c r="D111" s="48" t="s">
        <v>255</v>
      </c>
      <c r="E111" s="48" t="s">
        <v>79</v>
      </c>
      <c r="F111" s="48" t="s">
        <v>108</v>
      </c>
      <c r="G111" s="50">
        <v>60205680</v>
      </c>
      <c r="H111" s="51" t="s">
        <v>109</v>
      </c>
      <c r="I111" s="46" t="s">
        <v>110</v>
      </c>
      <c r="J111" s="51" t="s">
        <v>249</v>
      </c>
      <c r="K111" s="46" t="s">
        <v>250</v>
      </c>
      <c r="L111" s="51" t="s">
        <v>83</v>
      </c>
      <c r="M111" s="46" t="s">
        <v>84</v>
      </c>
      <c r="N111" s="48" t="s">
        <v>113</v>
      </c>
      <c r="O111" s="56" t="s">
        <v>256</v>
      </c>
      <c r="P111" s="48" t="s">
        <v>115</v>
      </c>
      <c r="Q111" s="48" t="s">
        <v>254</v>
      </c>
      <c r="R111" s="48" t="s">
        <v>117</v>
      </c>
      <c r="S111" s="46" t="s">
        <v>253</v>
      </c>
      <c r="T111" s="46" t="s">
        <v>119</v>
      </c>
    </row>
    <row r="112" spans="2:20" s="45" customFormat="1" ht="13.8" x14ac:dyDescent="0.25">
      <c r="B112" s="45" t="s">
        <v>3429</v>
      </c>
      <c r="C112" s="47" t="s">
        <v>106</v>
      </c>
      <c r="D112" s="48" t="s">
        <v>257</v>
      </c>
      <c r="E112" s="48" t="s">
        <v>79</v>
      </c>
      <c r="F112" s="48" t="s">
        <v>108</v>
      </c>
      <c r="G112" s="50">
        <v>49836924</v>
      </c>
      <c r="H112" s="51" t="s">
        <v>109</v>
      </c>
      <c r="I112" s="46" t="s">
        <v>110</v>
      </c>
      <c r="J112" s="51" t="s">
        <v>249</v>
      </c>
      <c r="K112" s="46" t="s">
        <v>250</v>
      </c>
      <c r="L112" s="51" t="s">
        <v>83</v>
      </c>
      <c r="M112" s="46" t="s">
        <v>84</v>
      </c>
      <c r="N112" s="48" t="s">
        <v>113</v>
      </c>
      <c r="O112" s="56" t="s">
        <v>258</v>
      </c>
      <c r="P112" s="48" t="s">
        <v>115</v>
      </c>
      <c r="Q112" s="48" t="s">
        <v>254</v>
      </c>
      <c r="R112" s="48" t="s">
        <v>117</v>
      </c>
      <c r="S112" s="46" t="s">
        <v>253</v>
      </c>
      <c r="T112" s="46" t="s">
        <v>119</v>
      </c>
    </row>
    <row r="113" spans="2:20" s="45" customFormat="1" ht="13.8" x14ac:dyDescent="0.25">
      <c r="B113" s="45" t="s">
        <v>3429</v>
      </c>
      <c r="C113" s="47" t="s">
        <v>106</v>
      </c>
      <c r="D113" s="48" t="s">
        <v>259</v>
      </c>
      <c r="E113" s="48" t="s">
        <v>79</v>
      </c>
      <c r="F113" s="48" t="s">
        <v>108</v>
      </c>
      <c r="G113" s="50">
        <v>12041136</v>
      </c>
      <c r="H113" s="51" t="s">
        <v>109</v>
      </c>
      <c r="I113" s="46" t="s">
        <v>110</v>
      </c>
      <c r="J113" s="51" t="s">
        <v>249</v>
      </c>
      <c r="K113" s="46" t="s">
        <v>250</v>
      </c>
      <c r="L113" s="51" t="s">
        <v>83</v>
      </c>
      <c r="M113" s="46" t="s">
        <v>84</v>
      </c>
      <c r="N113" s="48" t="s">
        <v>113</v>
      </c>
      <c r="O113" s="56" t="s">
        <v>260</v>
      </c>
      <c r="P113" s="48" t="s">
        <v>115</v>
      </c>
      <c r="Q113" s="48" t="s">
        <v>261</v>
      </c>
      <c r="R113" s="48" t="s">
        <v>117</v>
      </c>
      <c r="S113" s="46" t="s">
        <v>262</v>
      </c>
      <c r="T113" s="46" t="s">
        <v>119</v>
      </c>
    </row>
    <row r="114" spans="2:20" s="45" customFormat="1" ht="13.8" x14ac:dyDescent="0.25">
      <c r="B114" s="45" t="s">
        <v>3429</v>
      </c>
      <c r="C114" s="47" t="s">
        <v>106</v>
      </c>
      <c r="D114" s="48" t="s">
        <v>263</v>
      </c>
      <c r="E114" s="48" t="s">
        <v>79</v>
      </c>
      <c r="F114" s="48" t="s">
        <v>108</v>
      </c>
      <c r="G114" s="50">
        <v>53205680</v>
      </c>
      <c r="H114" s="51" t="s">
        <v>109</v>
      </c>
      <c r="I114" s="46" t="s">
        <v>110</v>
      </c>
      <c r="J114" s="51" t="s">
        <v>249</v>
      </c>
      <c r="K114" s="46" t="s">
        <v>250</v>
      </c>
      <c r="L114" s="51" t="s">
        <v>83</v>
      </c>
      <c r="M114" s="46" t="s">
        <v>84</v>
      </c>
      <c r="N114" s="48" t="s">
        <v>113</v>
      </c>
      <c r="O114" s="56" t="s">
        <v>264</v>
      </c>
      <c r="P114" s="48" t="s">
        <v>115</v>
      </c>
      <c r="Q114" s="48" t="s">
        <v>261</v>
      </c>
      <c r="R114" s="48" t="s">
        <v>117</v>
      </c>
      <c r="S114" s="46" t="s">
        <v>262</v>
      </c>
      <c r="T114" s="46" t="s">
        <v>119</v>
      </c>
    </row>
    <row r="115" spans="2:20" s="45" customFormat="1" ht="13.8" x14ac:dyDescent="0.25">
      <c r="B115" s="45" t="s">
        <v>3429</v>
      </c>
      <c r="C115" s="47" t="s">
        <v>106</v>
      </c>
      <c r="D115" s="48" t="s">
        <v>263</v>
      </c>
      <c r="E115" s="48" t="s">
        <v>79</v>
      </c>
      <c r="F115" s="48" t="s">
        <v>151</v>
      </c>
      <c r="G115" s="50">
        <v>7000000</v>
      </c>
      <c r="H115" s="51" t="s">
        <v>109</v>
      </c>
      <c r="I115" s="46" t="s">
        <v>110</v>
      </c>
      <c r="J115" s="51" t="s">
        <v>249</v>
      </c>
      <c r="K115" s="46" t="s">
        <v>250</v>
      </c>
      <c r="L115" s="51" t="s">
        <v>83</v>
      </c>
      <c r="M115" s="46" t="s">
        <v>84</v>
      </c>
      <c r="N115" s="48" t="s">
        <v>113</v>
      </c>
      <c r="O115" s="56" t="s">
        <v>264</v>
      </c>
      <c r="P115" s="48" t="s">
        <v>115</v>
      </c>
      <c r="Q115" s="48" t="s">
        <v>265</v>
      </c>
      <c r="R115" s="48" t="s">
        <v>117</v>
      </c>
      <c r="S115" s="46" t="s">
        <v>262</v>
      </c>
      <c r="T115" s="46" t="s">
        <v>119</v>
      </c>
    </row>
    <row r="116" spans="2:20" s="45" customFormat="1" ht="13.8" x14ac:dyDescent="0.25">
      <c r="B116" s="45" t="s">
        <v>3429</v>
      </c>
      <c r="C116" s="47" t="s">
        <v>106</v>
      </c>
      <c r="D116" s="48" t="s">
        <v>266</v>
      </c>
      <c r="E116" s="48" t="s">
        <v>79</v>
      </c>
      <c r="F116" s="48" t="s">
        <v>108</v>
      </c>
      <c r="G116" s="50">
        <v>62212536</v>
      </c>
      <c r="H116" s="51" t="s">
        <v>109</v>
      </c>
      <c r="I116" s="46" t="s">
        <v>110</v>
      </c>
      <c r="J116" s="51" t="s">
        <v>249</v>
      </c>
      <c r="K116" s="46" t="s">
        <v>250</v>
      </c>
      <c r="L116" s="51" t="s">
        <v>83</v>
      </c>
      <c r="M116" s="46" t="s">
        <v>84</v>
      </c>
      <c r="N116" s="48" t="s">
        <v>113</v>
      </c>
      <c r="O116" s="56" t="s">
        <v>267</v>
      </c>
      <c r="P116" s="48" t="s">
        <v>115</v>
      </c>
      <c r="Q116" s="48" t="s">
        <v>261</v>
      </c>
      <c r="R116" s="48" t="s">
        <v>117</v>
      </c>
      <c r="S116" s="46" t="s">
        <v>262</v>
      </c>
      <c r="T116" s="46" t="s">
        <v>119</v>
      </c>
    </row>
    <row r="117" spans="2:20" s="45" customFormat="1" ht="13.8" x14ac:dyDescent="0.25">
      <c r="B117" s="45" t="s">
        <v>3429</v>
      </c>
      <c r="C117" s="47" t="s">
        <v>106</v>
      </c>
      <c r="D117" s="48" t="s">
        <v>268</v>
      </c>
      <c r="E117" s="48" t="s">
        <v>79</v>
      </c>
      <c r="F117" s="48" t="s">
        <v>108</v>
      </c>
      <c r="G117" s="50">
        <v>4384998</v>
      </c>
      <c r="H117" s="51" t="s">
        <v>109</v>
      </c>
      <c r="I117" s="46" t="s">
        <v>110</v>
      </c>
      <c r="J117" s="51" t="s">
        <v>236</v>
      </c>
      <c r="K117" s="46" t="s">
        <v>237</v>
      </c>
      <c r="L117" s="51" t="s">
        <v>83</v>
      </c>
      <c r="M117" s="46" t="s">
        <v>84</v>
      </c>
      <c r="N117" s="48" t="s">
        <v>113</v>
      </c>
      <c r="O117" s="56" t="s">
        <v>269</v>
      </c>
      <c r="P117" s="48" t="s">
        <v>115</v>
      </c>
      <c r="Q117" s="48" t="s">
        <v>238</v>
      </c>
      <c r="R117" s="48" t="s">
        <v>117</v>
      </c>
      <c r="S117" s="46" t="s">
        <v>239</v>
      </c>
      <c r="T117" s="46" t="s">
        <v>119</v>
      </c>
    </row>
    <row r="118" spans="2:20" s="45" customFormat="1" ht="13.8" x14ac:dyDescent="0.25">
      <c r="B118" s="45" t="s">
        <v>3429</v>
      </c>
      <c r="C118" s="47" t="s">
        <v>106</v>
      </c>
      <c r="D118" s="48" t="s">
        <v>270</v>
      </c>
      <c r="E118" s="48" t="s">
        <v>79</v>
      </c>
      <c r="F118" s="48" t="s">
        <v>108</v>
      </c>
      <c r="G118" s="50">
        <v>254685619</v>
      </c>
      <c r="H118" s="51" t="s">
        <v>109</v>
      </c>
      <c r="I118" s="46" t="s">
        <v>110</v>
      </c>
      <c r="J118" s="51" t="s">
        <v>271</v>
      </c>
      <c r="K118" s="46" t="s">
        <v>272</v>
      </c>
      <c r="L118" s="51" t="s">
        <v>83</v>
      </c>
      <c r="M118" s="46" t="s">
        <v>84</v>
      </c>
      <c r="N118" s="48" t="s">
        <v>113</v>
      </c>
      <c r="O118" s="56" t="s">
        <v>273</v>
      </c>
      <c r="P118" s="48" t="s">
        <v>115</v>
      </c>
      <c r="Q118" s="48" t="s">
        <v>274</v>
      </c>
      <c r="R118" s="48" t="s">
        <v>117</v>
      </c>
      <c r="S118" s="46" t="s">
        <v>275</v>
      </c>
      <c r="T118" s="46" t="s">
        <v>119</v>
      </c>
    </row>
    <row r="119" spans="2:20" s="45" customFormat="1" ht="13.8" x14ac:dyDescent="0.25">
      <c r="B119" s="45" t="s">
        <v>3429</v>
      </c>
      <c r="C119" s="47" t="s">
        <v>106</v>
      </c>
      <c r="D119" s="48" t="s">
        <v>276</v>
      </c>
      <c r="E119" s="48" t="s">
        <v>79</v>
      </c>
      <c r="F119" s="48" t="s">
        <v>108</v>
      </c>
      <c r="G119" s="50">
        <v>308440</v>
      </c>
      <c r="H119" s="51" t="s">
        <v>109</v>
      </c>
      <c r="I119" s="46" t="s">
        <v>110</v>
      </c>
      <c r="J119" s="51" t="s">
        <v>154</v>
      </c>
      <c r="K119" s="46" t="s">
        <v>155</v>
      </c>
      <c r="L119" s="51" t="s">
        <v>83</v>
      </c>
      <c r="M119" s="46" t="s">
        <v>84</v>
      </c>
      <c r="N119" s="48" t="s">
        <v>113</v>
      </c>
      <c r="O119" s="56" t="s">
        <v>277</v>
      </c>
      <c r="P119" s="48" t="s">
        <v>115</v>
      </c>
      <c r="Q119" s="48" t="s">
        <v>242</v>
      </c>
      <c r="R119" s="48" t="s">
        <v>117</v>
      </c>
      <c r="S119" s="46" t="s">
        <v>243</v>
      </c>
      <c r="T119" s="46" t="s">
        <v>119</v>
      </c>
    </row>
    <row r="120" spans="2:20" s="45" customFormat="1" ht="13.8" x14ac:dyDescent="0.25">
      <c r="B120" s="45" t="s">
        <v>3429</v>
      </c>
      <c r="C120" s="47" t="s">
        <v>106</v>
      </c>
      <c r="D120" s="48" t="s">
        <v>278</v>
      </c>
      <c r="E120" s="48" t="s">
        <v>79</v>
      </c>
      <c r="F120" s="48" t="s">
        <v>108</v>
      </c>
      <c r="G120" s="50">
        <v>109739</v>
      </c>
      <c r="H120" s="51" t="s">
        <v>109</v>
      </c>
      <c r="I120" s="46" t="s">
        <v>110</v>
      </c>
      <c r="J120" s="51" t="s">
        <v>279</v>
      </c>
      <c r="K120" s="46" t="s">
        <v>280</v>
      </c>
      <c r="L120" s="51" t="s">
        <v>83</v>
      </c>
      <c r="M120" s="46" t="s">
        <v>84</v>
      </c>
      <c r="N120" s="48" t="s">
        <v>113</v>
      </c>
      <c r="O120" s="56" t="s">
        <v>281</v>
      </c>
      <c r="P120" s="48" t="s">
        <v>115</v>
      </c>
      <c r="Q120" s="48" t="s">
        <v>282</v>
      </c>
      <c r="R120" s="48" t="s">
        <v>117</v>
      </c>
      <c r="S120" s="46" t="s">
        <v>283</v>
      </c>
      <c r="T120" s="46" t="s">
        <v>119</v>
      </c>
    </row>
    <row r="121" spans="2:20" s="45" customFormat="1" ht="13.8" x14ac:dyDescent="0.25">
      <c r="B121" s="45" t="s">
        <v>3429</v>
      </c>
      <c r="C121" s="47" t="s">
        <v>106</v>
      </c>
      <c r="D121" s="48" t="s">
        <v>284</v>
      </c>
      <c r="E121" s="48" t="s">
        <v>79</v>
      </c>
      <c r="F121" s="48" t="s">
        <v>108</v>
      </c>
      <c r="G121" s="50">
        <v>1785248</v>
      </c>
      <c r="H121" s="51" t="s">
        <v>109</v>
      </c>
      <c r="I121" s="46" t="s">
        <v>110</v>
      </c>
      <c r="J121" s="51" t="s">
        <v>236</v>
      </c>
      <c r="K121" s="46" t="s">
        <v>237</v>
      </c>
      <c r="L121" s="51" t="s">
        <v>83</v>
      </c>
      <c r="M121" s="46" t="s">
        <v>84</v>
      </c>
      <c r="N121" s="48" t="s">
        <v>113</v>
      </c>
      <c r="O121" s="56" t="s">
        <v>285</v>
      </c>
      <c r="P121" s="48" t="s">
        <v>115</v>
      </c>
      <c r="Q121" s="48" t="s">
        <v>238</v>
      </c>
      <c r="R121" s="48" t="s">
        <v>117</v>
      </c>
      <c r="S121" s="46" t="s">
        <v>239</v>
      </c>
      <c r="T121" s="46" t="s">
        <v>119</v>
      </c>
    </row>
    <row r="122" spans="2:20" s="45" customFormat="1" ht="13.8" x14ac:dyDescent="0.25">
      <c r="B122" s="45" t="s">
        <v>3429</v>
      </c>
      <c r="C122" s="47" t="s">
        <v>106</v>
      </c>
      <c r="D122" s="48" t="s">
        <v>286</v>
      </c>
      <c r="E122" s="48" t="s">
        <v>79</v>
      </c>
      <c r="F122" s="48" t="s">
        <v>108</v>
      </c>
      <c r="G122" s="50">
        <v>243112436</v>
      </c>
      <c r="H122" s="51" t="s">
        <v>109</v>
      </c>
      <c r="I122" s="46" t="s">
        <v>110</v>
      </c>
      <c r="J122" s="51" t="s">
        <v>271</v>
      </c>
      <c r="K122" s="46" t="s">
        <v>272</v>
      </c>
      <c r="L122" s="51" t="s">
        <v>83</v>
      </c>
      <c r="M122" s="46" t="s">
        <v>84</v>
      </c>
      <c r="N122" s="48" t="s">
        <v>113</v>
      </c>
      <c r="O122" s="56" t="s">
        <v>287</v>
      </c>
      <c r="P122" s="48" t="s">
        <v>115</v>
      </c>
      <c r="Q122" s="48" t="s">
        <v>288</v>
      </c>
      <c r="R122" s="48" t="s">
        <v>117</v>
      </c>
      <c r="S122" s="46" t="s">
        <v>289</v>
      </c>
      <c r="T122" s="46" t="s">
        <v>119</v>
      </c>
    </row>
    <row r="123" spans="2:20" s="45" customFormat="1" ht="13.8" x14ac:dyDescent="0.25">
      <c r="B123" s="45" t="s">
        <v>3429</v>
      </c>
      <c r="C123" s="47" t="s">
        <v>106</v>
      </c>
      <c r="D123" s="48" t="s">
        <v>290</v>
      </c>
      <c r="E123" s="48" t="s">
        <v>79</v>
      </c>
      <c r="F123" s="48" t="s">
        <v>108</v>
      </c>
      <c r="G123" s="50">
        <v>80316000</v>
      </c>
      <c r="H123" s="51" t="s">
        <v>109</v>
      </c>
      <c r="I123" s="46" t="s">
        <v>110</v>
      </c>
      <c r="J123" s="51" t="s">
        <v>279</v>
      </c>
      <c r="K123" s="46" t="s">
        <v>280</v>
      </c>
      <c r="L123" s="51" t="s">
        <v>83</v>
      </c>
      <c r="M123" s="46" t="s">
        <v>84</v>
      </c>
      <c r="N123" s="48" t="s">
        <v>113</v>
      </c>
      <c r="O123" s="56" t="s">
        <v>291</v>
      </c>
      <c r="P123" s="48" t="s">
        <v>115</v>
      </c>
      <c r="Q123" s="48" t="s">
        <v>292</v>
      </c>
      <c r="R123" s="48" t="s">
        <v>117</v>
      </c>
      <c r="S123" s="46" t="s">
        <v>293</v>
      </c>
      <c r="T123" s="46" t="s">
        <v>119</v>
      </c>
    </row>
    <row r="124" spans="2:20" s="45" customFormat="1" ht="13.8" x14ac:dyDescent="0.25">
      <c r="B124" s="45" t="s">
        <v>3429</v>
      </c>
      <c r="C124" s="47" t="s">
        <v>106</v>
      </c>
      <c r="D124" s="48" t="s">
        <v>294</v>
      </c>
      <c r="E124" s="48" t="s">
        <v>79</v>
      </c>
      <c r="F124" s="48" t="s">
        <v>108</v>
      </c>
      <c r="G124" s="50">
        <v>105924000</v>
      </c>
      <c r="H124" s="51" t="s">
        <v>109</v>
      </c>
      <c r="I124" s="46" t="s">
        <v>110</v>
      </c>
      <c r="J124" s="51" t="s">
        <v>279</v>
      </c>
      <c r="K124" s="46" t="s">
        <v>280</v>
      </c>
      <c r="L124" s="51" t="s">
        <v>83</v>
      </c>
      <c r="M124" s="46" t="s">
        <v>84</v>
      </c>
      <c r="N124" s="48" t="s">
        <v>113</v>
      </c>
      <c r="O124" s="56" t="s">
        <v>295</v>
      </c>
      <c r="P124" s="48" t="s">
        <v>115</v>
      </c>
      <c r="Q124" s="48" t="s">
        <v>292</v>
      </c>
      <c r="R124" s="48" t="s">
        <v>117</v>
      </c>
      <c r="S124" s="46" t="s">
        <v>293</v>
      </c>
      <c r="T124" s="46" t="s">
        <v>119</v>
      </c>
    </row>
    <row r="125" spans="2:20" s="45" customFormat="1" ht="13.8" x14ac:dyDescent="0.25">
      <c r="B125" s="45" t="s">
        <v>3429</v>
      </c>
      <c r="C125" s="47" t="s">
        <v>106</v>
      </c>
      <c r="D125" s="48" t="s">
        <v>296</v>
      </c>
      <c r="E125" s="48" t="s">
        <v>79</v>
      </c>
      <c r="F125" s="48" t="s">
        <v>108</v>
      </c>
      <c r="G125" s="50">
        <v>221782056</v>
      </c>
      <c r="H125" s="51" t="s">
        <v>109</v>
      </c>
      <c r="I125" s="46" t="s">
        <v>110</v>
      </c>
      <c r="J125" s="51" t="s">
        <v>271</v>
      </c>
      <c r="K125" s="46" t="s">
        <v>272</v>
      </c>
      <c r="L125" s="51" t="s">
        <v>83</v>
      </c>
      <c r="M125" s="46" t="s">
        <v>84</v>
      </c>
      <c r="N125" s="48" t="s">
        <v>113</v>
      </c>
      <c r="O125" s="56" t="s">
        <v>297</v>
      </c>
      <c r="P125" s="48" t="s">
        <v>115</v>
      </c>
      <c r="Q125" s="48" t="s">
        <v>288</v>
      </c>
      <c r="R125" s="48" t="s">
        <v>117</v>
      </c>
      <c r="S125" s="46" t="s">
        <v>289</v>
      </c>
      <c r="T125" s="46" t="s">
        <v>119</v>
      </c>
    </row>
    <row r="126" spans="2:20" s="45" customFormat="1" ht="13.8" x14ac:dyDescent="0.25">
      <c r="B126" s="45" t="s">
        <v>3429</v>
      </c>
      <c r="C126" s="47" t="s">
        <v>106</v>
      </c>
      <c r="D126" s="48" t="s">
        <v>296</v>
      </c>
      <c r="E126" s="48" t="s">
        <v>79</v>
      </c>
      <c r="F126" s="48" t="s">
        <v>299</v>
      </c>
      <c r="G126" s="50">
        <v>15000000</v>
      </c>
      <c r="H126" s="51" t="s">
        <v>109</v>
      </c>
      <c r="I126" s="46" t="s">
        <v>110</v>
      </c>
      <c r="J126" s="51" t="s">
        <v>271</v>
      </c>
      <c r="K126" s="46" t="s">
        <v>272</v>
      </c>
      <c r="L126" s="51" t="s">
        <v>83</v>
      </c>
      <c r="M126" s="46" t="s">
        <v>84</v>
      </c>
      <c r="N126" s="48" t="s">
        <v>113</v>
      </c>
      <c r="O126" s="56" t="s">
        <v>297</v>
      </c>
      <c r="P126" s="48" t="s">
        <v>115</v>
      </c>
      <c r="Q126" s="48" t="s">
        <v>298</v>
      </c>
      <c r="R126" s="48" t="s">
        <v>117</v>
      </c>
      <c r="S126" s="46" t="s">
        <v>289</v>
      </c>
      <c r="T126" s="46" t="s">
        <v>119</v>
      </c>
    </row>
    <row r="127" spans="2:20" s="45" customFormat="1" ht="13.8" x14ac:dyDescent="0.25">
      <c r="B127" s="45" t="s">
        <v>3429</v>
      </c>
      <c r="C127" s="47" t="s">
        <v>106</v>
      </c>
      <c r="D127" s="48" t="s">
        <v>300</v>
      </c>
      <c r="E127" s="48" t="s">
        <v>79</v>
      </c>
      <c r="F127" s="48" t="s">
        <v>108</v>
      </c>
      <c r="G127" s="50">
        <v>212448539</v>
      </c>
      <c r="H127" s="51" t="s">
        <v>109</v>
      </c>
      <c r="I127" s="46" t="s">
        <v>110</v>
      </c>
      <c r="J127" s="51" t="s">
        <v>271</v>
      </c>
      <c r="K127" s="46" t="s">
        <v>272</v>
      </c>
      <c r="L127" s="51" t="s">
        <v>83</v>
      </c>
      <c r="M127" s="46" t="s">
        <v>84</v>
      </c>
      <c r="N127" s="48" t="s">
        <v>113</v>
      </c>
      <c r="O127" s="56" t="s">
        <v>301</v>
      </c>
      <c r="P127" s="48" t="s">
        <v>115</v>
      </c>
      <c r="Q127" s="48" t="s">
        <v>288</v>
      </c>
      <c r="R127" s="48" t="s">
        <v>117</v>
      </c>
      <c r="S127" s="46" t="s">
        <v>289</v>
      </c>
      <c r="T127" s="46" t="s">
        <v>119</v>
      </c>
    </row>
    <row r="128" spans="2:20" s="45" customFormat="1" ht="13.8" x14ac:dyDescent="0.25">
      <c r="B128" s="45" t="s">
        <v>3429</v>
      </c>
      <c r="C128" s="47" t="s">
        <v>106</v>
      </c>
      <c r="D128" s="48" t="s">
        <v>300</v>
      </c>
      <c r="E128" s="48" t="s">
        <v>79</v>
      </c>
      <c r="F128" s="48" t="s">
        <v>299</v>
      </c>
      <c r="G128" s="50">
        <v>15000000</v>
      </c>
      <c r="H128" s="51" t="s">
        <v>109</v>
      </c>
      <c r="I128" s="46" t="s">
        <v>110</v>
      </c>
      <c r="J128" s="51" t="s">
        <v>271</v>
      </c>
      <c r="K128" s="46" t="s">
        <v>272</v>
      </c>
      <c r="L128" s="51" t="s">
        <v>83</v>
      </c>
      <c r="M128" s="46" t="s">
        <v>84</v>
      </c>
      <c r="N128" s="48" t="s">
        <v>113</v>
      </c>
      <c r="O128" s="56" t="s">
        <v>301</v>
      </c>
      <c r="P128" s="48" t="s">
        <v>115</v>
      </c>
      <c r="Q128" s="48" t="s">
        <v>302</v>
      </c>
      <c r="R128" s="48" t="s">
        <v>117</v>
      </c>
      <c r="S128" s="46" t="s">
        <v>289</v>
      </c>
      <c r="T128" s="46" t="s">
        <v>119</v>
      </c>
    </row>
    <row r="129" spans="2:20" s="45" customFormat="1" ht="13.8" x14ac:dyDescent="0.25">
      <c r="B129" s="45" t="s">
        <v>3429</v>
      </c>
      <c r="C129" s="47" t="s">
        <v>106</v>
      </c>
      <c r="D129" s="48" t="s">
        <v>303</v>
      </c>
      <c r="E129" s="48" t="s">
        <v>79</v>
      </c>
      <c r="F129" s="48" t="s">
        <v>108</v>
      </c>
      <c r="G129" s="50">
        <v>109416000</v>
      </c>
      <c r="H129" s="51" t="s">
        <v>109</v>
      </c>
      <c r="I129" s="46" t="s">
        <v>110</v>
      </c>
      <c r="J129" s="51" t="s">
        <v>279</v>
      </c>
      <c r="K129" s="46" t="s">
        <v>280</v>
      </c>
      <c r="L129" s="51" t="s">
        <v>83</v>
      </c>
      <c r="M129" s="46" t="s">
        <v>84</v>
      </c>
      <c r="N129" s="48" t="s">
        <v>113</v>
      </c>
      <c r="O129" s="56" t="s">
        <v>304</v>
      </c>
      <c r="P129" s="48" t="s">
        <v>115</v>
      </c>
      <c r="Q129" s="48" t="s">
        <v>305</v>
      </c>
      <c r="R129" s="48" t="s">
        <v>117</v>
      </c>
      <c r="S129" s="46" t="s">
        <v>293</v>
      </c>
      <c r="T129" s="46" t="s">
        <v>119</v>
      </c>
    </row>
    <row r="130" spans="2:20" s="45" customFormat="1" ht="13.8" x14ac:dyDescent="0.25">
      <c r="B130" s="45" t="s">
        <v>3429</v>
      </c>
      <c r="C130" s="47" t="s">
        <v>106</v>
      </c>
      <c r="D130" s="48" t="s">
        <v>306</v>
      </c>
      <c r="E130" s="48" t="s">
        <v>79</v>
      </c>
      <c r="F130" s="48" t="s">
        <v>108</v>
      </c>
      <c r="G130" s="50">
        <v>48713862</v>
      </c>
      <c r="H130" s="51" t="s">
        <v>109</v>
      </c>
      <c r="I130" s="46" t="s">
        <v>110</v>
      </c>
      <c r="J130" s="51" t="s">
        <v>279</v>
      </c>
      <c r="K130" s="46" t="s">
        <v>280</v>
      </c>
      <c r="L130" s="51" t="s">
        <v>83</v>
      </c>
      <c r="M130" s="46" t="s">
        <v>84</v>
      </c>
      <c r="N130" s="48" t="s">
        <v>113</v>
      </c>
      <c r="O130" s="56" t="s">
        <v>307</v>
      </c>
      <c r="P130" s="48" t="s">
        <v>115</v>
      </c>
      <c r="Q130" s="48" t="s">
        <v>292</v>
      </c>
      <c r="R130" s="48" t="s">
        <v>117</v>
      </c>
      <c r="S130" s="46" t="s">
        <v>293</v>
      </c>
      <c r="T130" s="46" t="s">
        <v>119</v>
      </c>
    </row>
    <row r="131" spans="2:20" s="45" customFormat="1" ht="13.8" x14ac:dyDescent="0.25">
      <c r="B131" s="45" t="s">
        <v>3429</v>
      </c>
      <c r="C131" s="47" t="s">
        <v>106</v>
      </c>
      <c r="D131" s="48" t="s">
        <v>306</v>
      </c>
      <c r="E131" s="48" t="s">
        <v>79</v>
      </c>
      <c r="F131" s="48" t="s">
        <v>151</v>
      </c>
      <c r="G131" s="50">
        <v>32184138</v>
      </c>
      <c r="H131" s="51" t="s">
        <v>109</v>
      </c>
      <c r="I131" s="46" t="s">
        <v>110</v>
      </c>
      <c r="J131" s="51" t="s">
        <v>279</v>
      </c>
      <c r="K131" s="46" t="s">
        <v>280</v>
      </c>
      <c r="L131" s="51" t="s">
        <v>83</v>
      </c>
      <c r="M131" s="46" t="s">
        <v>84</v>
      </c>
      <c r="N131" s="48" t="s">
        <v>113</v>
      </c>
      <c r="O131" s="56" t="s">
        <v>307</v>
      </c>
      <c r="P131" s="48" t="s">
        <v>115</v>
      </c>
      <c r="Q131" s="48" t="s">
        <v>305</v>
      </c>
      <c r="R131" s="48" t="s">
        <v>117</v>
      </c>
      <c r="S131" s="46" t="s">
        <v>293</v>
      </c>
      <c r="T131" s="46" t="s">
        <v>119</v>
      </c>
    </row>
    <row r="132" spans="2:20" s="45" customFormat="1" ht="13.8" x14ac:dyDescent="0.25">
      <c r="B132" s="45" t="s">
        <v>3429</v>
      </c>
      <c r="C132" s="47" t="s">
        <v>106</v>
      </c>
      <c r="D132" s="48" t="s">
        <v>308</v>
      </c>
      <c r="E132" s="48" t="s">
        <v>79</v>
      </c>
      <c r="F132" s="48" t="s">
        <v>108</v>
      </c>
      <c r="G132" s="50">
        <v>79734000</v>
      </c>
      <c r="H132" s="51" t="s">
        <v>109</v>
      </c>
      <c r="I132" s="46" t="s">
        <v>110</v>
      </c>
      <c r="J132" s="51" t="s">
        <v>279</v>
      </c>
      <c r="K132" s="46" t="s">
        <v>280</v>
      </c>
      <c r="L132" s="51" t="s">
        <v>83</v>
      </c>
      <c r="M132" s="46" t="s">
        <v>84</v>
      </c>
      <c r="N132" s="48" t="s">
        <v>113</v>
      </c>
      <c r="O132" s="56" t="s">
        <v>309</v>
      </c>
      <c r="P132" s="48" t="s">
        <v>115</v>
      </c>
      <c r="Q132" s="48" t="s">
        <v>305</v>
      </c>
      <c r="R132" s="48" t="s">
        <v>117</v>
      </c>
      <c r="S132" s="46" t="s">
        <v>293</v>
      </c>
      <c r="T132" s="46" t="s">
        <v>119</v>
      </c>
    </row>
    <row r="133" spans="2:20" s="45" customFormat="1" ht="13.8" x14ac:dyDescent="0.25">
      <c r="B133" s="45" t="s">
        <v>3429</v>
      </c>
      <c r="C133" s="47" t="s">
        <v>106</v>
      </c>
      <c r="D133" s="48" t="s">
        <v>310</v>
      </c>
      <c r="E133" s="48" t="s">
        <v>79</v>
      </c>
      <c r="F133" s="48" t="s">
        <v>108</v>
      </c>
      <c r="G133" s="50">
        <v>104760000</v>
      </c>
      <c r="H133" s="51" t="s">
        <v>109</v>
      </c>
      <c r="I133" s="46" t="s">
        <v>110</v>
      </c>
      <c r="J133" s="51" t="s">
        <v>279</v>
      </c>
      <c r="K133" s="46" t="s">
        <v>280</v>
      </c>
      <c r="L133" s="51" t="s">
        <v>83</v>
      </c>
      <c r="M133" s="46" t="s">
        <v>84</v>
      </c>
      <c r="N133" s="48" t="s">
        <v>113</v>
      </c>
      <c r="O133" s="56" t="s">
        <v>311</v>
      </c>
      <c r="P133" s="48" t="s">
        <v>115</v>
      </c>
      <c r="Q133" s="48" t="s">
        <v>305</v>
      </c>
      <c r="R133" s="48" t="s">
        <v>117</v>
      </c>
      <c r="S133" s="46" t="s">
        <v>293</v>
      </c>
      <c r="T133" s="46" t="s">
        <v>119</v>
      </c>
    </row>
    <row r="134" spans="2:20" s="45" customFormat="1" ht="13.8" x14ac:dyDescent="0.25">
      <c r="B134" s="45" t="s">
        <v>3429</v>
      </c>
      <c r="C134" s="47" t="s">
        <v>106</v>
      </c>
      <c r="D134" s="48" t="s">
        <v>312</v>
      </c>
      <c r="E134" s="48" t="s">
        <v>79</v>
      </c>
      <c r="F134" s="48" t="s">
        <v>108</v>
      </c>
      <c r="G134" s="50">
        <v>53905862</v>
      </c>
      <c r="H134" s="51" t="s">
        <v>109</v>
      </c>
      <c r="I134" s="46" t="s">
        <v>110</v>
      </c>
      <c r="J134" s="51" t="s">
        <v>279</v>
      </c>
      <c r="K134" s="46" t="s">
        <v>280</v>
      </c>
      <c r="L134" s="51" t="s">
        <v>83</v>
      </c>
      <c r="M134" s="46" t="s">
        <v>84</v>
      </c>
      <c r="N134" s="48" t="s">
        <v>113</v>
      </c>
      <c r="O134" s="56" t="s">
        <v>313</v>
      </c>
      <c r="P134" s="48" t="s">
        <v>115</v>
      </c>
      <c r="Q134" s="48" t="s">
        <v>305</v>
      </c>
      <c r="R134" s="48" t="s">
        <v>117</v>
      </c>
      <c r="S134" s="46" t="s">
        <v>293</v>
      </c>
      <c r="T134" s="46" t="s">
        <v>119</v>
      </c>
    </row>
    <row r="135" spans="2:20" s="45" customFormat="1" ht="13.8" x14ac:dyDescent="0.25">
      <c r="B135" s="45" t="s">
        <v>3429</v>
      </c>
      <c r="C135" s="47" t="s">
        <v>106</v>
      </c>
      <c r="D135" s="48" t="s">
        <v>312</v>
      </c>
      <c r="E135" s="48" t="s">
        <v>79</v>
      </c>
      <c r="F135" s="48" t="s">
        <v>151</v>
      </c>
      <c r="G135" s="50">
        <v>28738138</v>
      </c>
      <c r="H135" s="51" t="s">
        <v>109</v>
      </c>
      <c r="I135" s="46" t="s">
        <v>110</v>
      </c>
      <c r="J135" s="51" t="s">
        <v>279</v>
      </c>
      <c r="K135" s="46" t="s">
        <v>280</v>
      </c>
      <c r="L135" s="51" t="s">
        <v>83</v>
      </c>
      <c r="M135" s="46" t="s">
        <v>84</v>
      </c>
      <c r="N135" s="48" t="s">
        <v>113</v>
      </c>
      <c r="O135" s="56" t="s">
        <v>313</v>
      </c>
      <c r="P135" s="48" t="s">
        <v>115</v>
      </c>
      <c r="Q135" s="48" t="s">
        <v>314</v>
      </c>
      <c r="R135" s="48" t="s">
        <v>117</v>
      </c>
      <c r="S135" s="46" t="s">
        <v>293</v>
      </c>
      <c r="T135" s="46" t="s">
        <v>119</v>
      </c>
    </row>
    <row r="136" spans="2:20" s="45" customFormat="1" ht="13.8" x14ac:dyDescent="0.25">
      <c r="B136" s="45" t="s">
        <v>3429</v>
      </c>
      <c r="C136" s="47" t="s">
        <v>106</v>
      </c>
      <c r="D136" s="48" t="s">
        <v>315</v>
      </c>
      <c r="E136" s="48" t="s">
        <v>79</v>
      </c>
      <c r="F136" s="48" t="s">
        <v>108</v>
      </c>
      <c r="G136" s="50">
        <v>15132000</v>
      </c>
      <c r="H136" s="51" t="s">
        <v>109</v>
      </c>
      <c r="I136" s="46" t="s">
        <v>110</v>
      </c>
      <c r="J136" s="51" t="s">
        <v>279</v>
      </c>
      <c r="K136" s="46" t="s">
        <v>280</v>
      </c>
      <c r="L136" s="51" t="s">
        <v>83</v>
      </c>
      <c r="M136" s="46" t="s">
        <v>84</v>
      </c>
      <c r="N136" s="48" t="s">
        <v>113</v>
      </c>
      <c r="O136" s="56" t="s">
        <v>316</v>
      </c>
      <c r="P136" s="48" t="s">
        <v>115</v>
      </c>
      <c r="Q136" s="48" t="s">
        <v>314</v>
      </c>
      <c r="R136" s="48" t="s">
        <v>117</v>
      </c>
      <c r="S136" s="46" t="s">
        <v>293</v>
      </c>
      <c r="T136" s="46" t="s">
        <v>119</v>
      </c>
    </row>
    <row r="137" spans="2:20" s="45" customFormat="1" ht="13.8" x14ac:dyDescent="0.25">
      <c r="B137" s="45" t="s">
        <v>3429</v>
      </c>
      <c r="C137" s="47" t="s">
        <v>106</v>
      </c>
      <c r="D137" s="48" t="s">
        <v>317</v>
      </c>
      <c r="E137" s="48" t="s">
        <v>79</v>
      </c>
      <c r="F137" s="48" t="s">
        <v>108</v>
      </c>
      <c r="G137" s="50">
        <v>102432000</v>
      </c>
      <c r="H137" s="51" t="s">
        <v>109</v>
      </c>
      <c r="I137" s="46" t="s">
        <v>110</v>
      </c>
      <c r="J137" s="51" t="s">
        <v>279</v>
      </c>
      <c r="K137" s="46" t="s">
        <v>280</v>
      </c>
      <c r="L137" s="51" t="s">
        <v>83</v>
      </c>
      <c r="M137" s="46" t="s">
        <v>84</v>
      </c>
      <c r="N137" s="48" t="s">
        <v>113</v>
      </c>
      <c r="O137" s="56" t="s">
        <v>318</v>
      </c>
      <c r="P137" s="48" t="s">
        <v>115</v>
      </c>
      <c r="Q137" s="48" t="s">
        <v>314</v>
      </c>
      <c r="R137" s="48" t="s">
        <v>117</v>
      </c>
      <c r="S137" s="46" t="s">
        <v>293</v>
      </c>
      <c r="T137" s="46" t="s">
        <v>119</v>
      </c>
    </row>
    <row r="138" spans="2:20" s="45" customFormat="1" ht="13.8" x14ac:dyDescent="0.25">
      <c r="B138" s="45" t="s">
        <v>3429</v>
      </c>
      <c r="C138" s="47" t="s">
        <v>106</v>
      </c>
      <c r="D138" s="48" t="s">
        <v>319</v>
      </c>
      <c r="E138" s="48" t="s">
        <v>79</v>
      </c>
      <c r="F138" s="48" t="s">
        <v>108</v>
      </c>
      <c r="G138" s="50">
        <v>1736112</v>
      </c>
      <c r="H138" s="51" t="s">
        <v>109</v>
      </c>
      <c r="I138" s="46" t="s">
        <v>110</v>
      </c>
      <c r="J138" s="51" t="s">
        <v>236</v>
      </c>
      <c r="K138" s="46" t="s">
        <v>237</v>
      </c>
      <c r="L138" s="51" t="s">
        <v>83</v>
      </c>
      <c r="M138" s="46" t="s">
        <v>84</v>
      </c>
      <c r="N138" s="48" t="s">
        <v>113</v>
      </c>
      <c r="O138" s="56" t="s">
        <v>320</v>
      </c>
      <c r="P138" s="48" t="s">
        <v>115</v>
      </c>
      <c r="Q138" s="48" t="s">
        <v>321</v>
      </c>
      <c r="R138" s="48" t="s">
        <v>117</v>
      </c>
      <c r="S138" s="46" t="s">
        <v>322</v>
      </c>
      <c r="T138" s="46" t="s">
        <v>119</v>
      </c>
    </row>
    <row r="139" spans="2:20" s="45" customFormat="1" ht="13.8" x14ac:dyDescent="0.25">
      <c r="B139" s="45" t="s">
        <v>3429</v>
      </c>
      <c r="C139" s="47" t="s">
        <v>106</v>
      </c>
      <c r="D139" s="48" t="s">
        <v>323</v>
      </c>
      <c r="E139" s="48" t="s">
        <v>79</v>
      </c>
      <c r="F139" s="48" t="s">
        <v>108</v>
      </c>
      <c r="G139" s="50">
        <v>79734000</v>
      </c>
      <c r="H139" s="51" t="s">
        <v>109</v>
      </c>
      <c r="I139" s="46" t="s">
        <v>110</v>
      </c>
      <c r="J139" s="51" t="s">
        <v>279</v>
      </c>
      <c r="K139" s="46" t="s">
        <v>280</v>
      </c>
      <c r="L139" s="51" t="s">
        <v>83</v>
      </c>
      <c r="M139" s="46" t="s">
        <v>84</v>
      </c>
      <c r="N139" s="48" t="s">
        <v>113</v>
      </c>
      <c r="O139" s="56" t="s">
        <v>324</v>
      </c>
      <c r="P139" s="48" t="s">
        <v>115</v>
      </c>
      <c r="Q139" s="48" t="s">
        <v>314</v>
      </c>
      <c r="R139" s="48" t="s">
        <v>117</v>
      </c>
      <c r="S139" s="46" t="s">
        <v>293</v>
      </c>
      <c r="T139" s="46" t="s">
        <v>119</v>
      </c>
    </row>
    <row r="140" spans="2:20" s="45" customFormat="1" ht="13.8" x14ac:dyDescent="0.25">
      <c r="B140" s="45" t="s">
        <v>3429</v>
      </c>
      <c r="C140" s="47" t="s">
        <v>106</v>
      </c>
      <c r="D140" s="48" t="s">
        <v>325</v>
      </c>
      <c r="E140" s="48" t="s">
        <v>79</v>
      </c>
      <c r="F140" s="48" t="s">
        <v>108</v>
      </c>
      <c r="G140" s="50">
        <v>72168000</v>
      </c>
      <c r="H140" s="51" t="s">
        <v>109</v>
      </c>
      <c r="I140" s="46" t="s">
        <v>110</v>
      </c>
      <c r="J140" s="51" t="s">
        <v>279</v>
      </c>
      <c r="K140" s="46" t="s">
        <v>280</v>
      </c>
      <c r="L140" s="51" t="s">
        <v>83</v>
      </c>
      <c r="M140" s="46" t="s">
        <v>84</v>
      </c>
      <c r="N140" s="48" t="s">
        <v>113</v>
      </c>
      <c r="O140" s="56" t="s">
        <v>326</v>
      </c>
      <c r="P140" s="48" t="s">
        <v>115</v>
      </c>
      <c r="Q140" s="48" t="s">
        <v>314</v>
      </c>
      <c r="R140" s="48" t="s">
        <v>117</v>
      </c>
      <c r="S140" s="46" t="s">
        <v>293</v>
      </c>
      <c r="T140" s="46" t="s">
        <v>119</v>
      </c>
    </row>
    <row r="141" spans="2:20" s="45" customFormat="1" ht="13.8" x14ac:dyDescent="0.25">
      <c r="B141" s="45" t="s">
        <v>3429</v>
      </c>
      <c r="C141" s="47" t="s">
        <v>106</v>
      </c>
      <c r="D141" s="48" t="s">
        <v>327</v>
      </c>
      <c r="E141" s="48" t="s">
        <v>79</v>
      </c>
      <c r="F141" s="48" t="s">
        <v>108</v>
      </c>
      <c r="G141" s="50">
        <v>1623837</v>
      </c>
      <c r="H141" s="51" t="s">
        <v>109</v>
      </c>
      <c r="I141" s="46" t="s">
        <v>110</v>
      </c>
      <c r="J141" s="51" t="s">
        <v>236</v>
      </c>
      <c r="K141" s="46" t="s">
        <v>237</v>
      </c>
      <c r="L141" s="51" t="s">
        <v>83</v>
      </c>
      <c r="M141" s="46" t="s">
        <v>84</v>
      </c>
      <c r="N141" s="48" t="s">
        <v>113</v>
      </c>
      <c r="O141" s="56" t="s">
        <v>328</v>
      </c>
      <c r="P141" s="48" t="s">
        <v>115</v>
      </c>
      <c r="Q141" s="48" t="s">
        <v>329</v>
      </c>
      <c r="R141" s="48" t="s">
        <v>117</v>
      </c>
      <c r="S141" s="46" t="s">
        <v>322</v>
      </c>
      <c r="T141" s="46" t="s">
        <v>119</v>
      </c>
    </row>
    <row r="142" spans="2:20" s="45" customFormat="1" ht="13.8" x14ac:dyDescent="0.25">
      <c r="B142" s="45" t="s">
        <v>3429</v>
      </c>
      <c r="C142" s="47" t="s">
        <v>106</v>
      </c>
      <c r="D142" s="48" t="s">
        <v>330</v>
      </c>
      <c r="E142" s="48" t="s">
        <v>79</v>
      </c>
      <c r="F142" s="48" t="s">
        <v>151</v>
      </c>
      <c r="G142" s="50">
        <v>13000000</v>
      </c>
      <c r="H142" s="51" t="s">
        <v>109</v>
      </c>
      <c r="I142" s="46" t="s">
        <v>110</v>
      </c>
      <c r="J142" s="51" t="s">
        <v>236</v>
      </c>
      <c r="K142" s="46" t="s">
        <v>237</v>
      </c>
      <c r="L142" s="51" t="s">
        <v>83</v>
      </c>
      <c r="M142" s="46" t="s">
        <v>84</v>
      </c>
      <c r="N142" s="48" t="s">
        <v>113</v>
      </c>
      <c r="O142" s="56" t="s">
        <v>331</v>
      </c>
      <c r="P142" s="48" t="s">
        <v>115</v>
      </c>
      <c r="Q142" s="48" t="s">
        <v>332</v>
      </c>
      <c r="R142" s="48" t="s">
        <v>117</v>
      </c>
      <c r="S142" s="46" t="s">
        <v>322</v>
      </c>
      <c r="T142" s="46" t="s">
        <v>119</v>
      </c>
    </row>
    <row r="143" spans="2:20" s="45" customFormat="1" ht="13.8" x14ac:dyDescent="0.25">
      <c r="B143" s="45" t="s">
        <v>3429</v>
      </c>
      <c r="C143" s="47" t="s">
        <v>106</v>
      </c>
      <c r="D143" s="48" t="s">
        <v>333</v>
      </c>
      <c r="E143" s="48" t="s">
        <v>79</v>
      </c>
      <c r="F143" s="48" t="s">
        <v>108</v>
      </c>
      <c r="G143" s="50">
        <v>45376661</v>
      </c>
      <c r="H143" s="51" t="s">
        <v>109</v>
      </c>
      <c r="I143" s="46" t="s">
        <v>110</v>
      </c>
      <c r="J143" s="51" t="s">
        <v>236</v>
      </c>
      <c r="K143" s="46" t="s">
        <v>237</v>
      </c>
      <c r="L143" s="51" t="s">
        <v>83</v>
      </c>
      <c r="M143" s="46" t="s">
        <v>84</v>
      </c>
      <c r="N143" s="48" t="s">
        <v>113</v>
      </c>
      <c r="O143" s="56" t="s">
        <v>334</v>
      </c>
      <c r="P143" s="48" t="s">
        <v>115</v>
      </c>
      <c r="Q143" s="48" t="s">
        <v>335</v>
      </c>
      <c r="R143" s="48" t="s">
        <v>117</v>
      </c>
      <c r="S143" s="46" t="s">
        <v>322</v>
      </c>
      <c r="T143" s="46" t="s">
        <v>119</v>
      </c>
    </row>
    <row r="144" spans="2:20" s="45" customFormat="1" ht="13.8" x14ac:dyDescent="0.25">
      <c r="B144" s="45" t="s">
        <v>3429</v>
      </c>
      <c r="C144" s="47" t="s">
        <v>106</v>
      </c>
      <c r="D144" s="48" t="s">
        <v>336</v>
      </c>
      <c r="E144" s="48" t="s">
        <v>79</v>
      </c>
      <c r="F144" s="48" t="s">
        <v>108</v>
      </c>
      <c r="G144" s="50">
        <v>54855143</v>
      </c>
      <c r="H144" s="51" t="s">
        <v>109</v>
      </c>
      <c r="I144" s="46" t="s">
        <v>110</v>
      </c>
      <c r="J144" s="51" t="s">
        <v>236</v>
      </c>
      <c r="K144" s="46" t="s">
        <v>237</v>
      </c>
      <c r="L144" s="51" t="s">
        <v>83</v>
      </c>
      <c r="M144" s="46" t="s">
        <v>84</v>
      </c>
      <c r="N144" s="48" t="s">
        <v>113</v>
      </c>
      <c r="O144" s="56" t="s">
        <v>337</v>
      </c>
      <c r="P144" s="48" t="s">
        <v>115</v>
      </c>
      <c r="Q144" s="48" t="s">
        <v>321</v>
      </c>
      <c r="R144" s="48" t="s">
        <v>117</v>
      </c>
      <c r="S144" s="46" t="s">
        <v>322</v>
      </c>
      <c r="T144" s="46" t="s">
        <v>119</v>
      </c>
    </row>
    <row r="145" spans="2:20" s="45" customFormat="1" ht="13.8" x14ac:dyDescent="0.25">
      <c r="B145" s="45" t="s">
        <v>3429</v>
      </c>
      <c r="C145" s="47" t="s">
        <v>106</v>
      </c>
      <c r="D145" s="48" t="s">
        <v>330</v>
      </c>
      <c r="E145" s="48" t="s">
        <v>79</v>
      </c>
      <c r="F145" s="48" t="s">
        <v>108</v>
      </c>
      <c r="G145" s="50">
        <v>1584466</v>
      </c>
      <c r="H145" s="51" t="s">
        <v>109</v>
      </c>
      <c r="I145" s="46" t="s">
        <v>110</v>
      </c>
      <c r="J145" s="51" t="s">
        <v>236</v>
      </c>
      <c r="K145" s="46" t="s">
        <v>237</v>
      </c>
      <c r="L145" s="51" t="s">
        <v>83</v>
      </c>
      <c r="M145" s="46" t="s">
        <v>84</v>
      </c>
      <c r="N145" s="48" t="s">
        <v>113</v>
      </c>
      <c r="O145" s="56" t="s">
        <v>331</v>
      </c>
      <c r="P145" s="48" t="s">
        <v>115</v>
      </c>
      <c r="Q145" s="48" t="s">
        <v>335</v>
      </c>
      <c r="R145" s="48" t="s">
        <v>117</v>
      </c>
      <c r="S145" s="46" t="s">
        <v>322</v>
      </c>
      <c r="T145" s="46" t="s">
        <v>119</v>
      </c>
    </row>
    <row r="146" spans="2:20" s="45" customFormat="1" ht="13.8" x14ac:dyDescent="0.25">
      <c r="B146" s="45" t="s">
        <v>3429</v>
      </c>
      <c r="C146" s="47" t="s">
        <v>106</v>
      </c>
      <c r="D146" s="48" t="s">
        <v>338</v>
      </c>
      <c r="E146" s="48" t="s">
        <v>79</v>
      </c>
      <c r="F146" s="48" t="s">
        <v>108</v>
      </c>
      <c r="G146" s="50">
        <v>1091351</v>
      </c>
      <c r="H146" s="51" t="s">
        <v>109</v>
      </c>
      <c r="I146" s="46" t="s">
        <v>110</v>
      </c>
      <c r="J146" s="51" t="s">
        <v>236</v>
      </c>
      <c r="K146" s="46" t="s">
        <v>237</v>
      </c>
      <c r="L146" s="51" t="s">
        <v>83</v>
      </c>
      <c r="M146" s="46" t="s">
        <v>84</v>
      </c>
      <c r="N146" s="48" t="s">
        <v>113</v>
      </c>
      <c r="O146" s="56" t="s">
        <v>339</v>
      </c>
      <c r="P146" s="48" t="s">
        <v>115</v>
      </c>
      <c r="Q146" s="48" t="s">
        <v>321</v>
      </c>
      <c r="R146" s="48" t="s">
        <v>117</v>
      </c>
      <c r="S146" s="46" t="s">
        <v>322</v>
      </c>
      <c r="T146" s="46" t="s">
        <v>119</v>
      </c>
    </row>
    <row r="147" spans="2:20" s="45" customFormat="1" ht="13.8" x14ac:dyDescent="0.25">
      <c r="B147" s="45" t="s">
        <v>3429</v>
      </c>
      <c r="C147" s="47" t="s">
        <v>106</v>
      </c>
      <c r="D147" s="48" t="s">
        <v>338</v>
      </c>
      <c r="E147" s="48" t="s">
        <v>79</v>
      </c>
      <c r="F147" s="48" t="s">
        <v>151</v>
      </c>
      <c r="G147" s="50">
        <v>45633029</v>
      </c>
      <c r="H147" s="51" t="s">
        <v>109</v>
      </c>
      <c r="I147" s="46" t="s">
        <v>110</v>
      </c>
      <c r="J147" s="51" t="s">
        <v>236</v>
      </c>
      <c r="K147" s="46" t="s">
        <v>237</v>
      </c>
      <c r="L147" s="51" t="s">
        <v>83</v>
      </c>
      <c r="M147" s="46" t="s">
        <v>84</v>
      </c>
      <c r="N147" s="48" t="s">
        <v>113</v>
      </c>
      <c r="O147" s="56" t="s">
        <v>339</v>
      </c>
      <c r="P147" s="48" t="s">
        <v>115</v>
      </c>
      <c r="Q147" s="48" t="s">
        <v>335</v>
      </c>
      <c r="R147" s="48" t="s">
        <v>117</v>
      </c>
      <c r="S147" s="46" t="s">
        <v>322</v>
      </c>
      <c r="T147" s="46" t="s">
        <v>119</v>
      </c>
    </row>
    <row r="148" spans="2:20" s="45" customFormat="1" ht="13.8" x14ac:dyDescent="0.25">
      <c r="B148" s="45" t="s">
        <v>3429</v>
      </c>
      <c r="C148" s="47" t="s">
        <v>106</v>
      </c>
      <c r="D148" s="48" t="s">
        <v>340</v>
      </c>
      <c r="E148" s="48" t="s">
        <v>79</v>
      </c>
      <c r="F148" s="48" t="s">
        <v>108</v>
      </c>
      <c r="G148" s="50">
        <v>43365487</v>
      </c>
      <c r="H148" s="51" t="s">
        <v>109</v>
      </c>
      <c r="I148" s="46" t="s">
        <v>110</v>
      </c>
      <c r="J148" s="51" t="s">
        <v>236</v>
      </c>
      <c r="K148" s="46" t="s">
        <v>237</v>
      </c>
      <c r="L148" s="51" t="s">
        <v>83</v>
      </c>
      <c r="M148" s="46" t="s">
        <v>84</v>
      </c>
      <c r="N148" s="48" t="s">
        <v>113</v>
      </c>
      <c r="O148" s="56" t="s">
        <v>341</v>
      </c>
      <c r="P148" s="48" t="s">
        <v>115</v>
      </c>
      <c r="Q148" s="48" t="s">
        <v>321</v>
      </c>
      <c r="R148" s="48" t="s">
        <v>117</v>
      </c>
      <c r="S148" s="46" t="s">
        <v>322</v>
      </c>
      <c r="T148" s="46" t="s">
        <v>119</v>
      </c>
    </row>
    <row r="149" spans="2:20" s="45" customFormat="1" ht="13.8" x14ac:dyDescent="0.25">
      <c r="B149" s="45" t="s">
        <v>3429</v>
      </c>
      <c r="C149" s="47" t="s">
        <v>106</v>
      </c>
      <c r="D149" s="48" t="s">
        <v>342</v>
      </c>
      <c r="E149" s="48" t="s">
        <v>79</v>
      </c>
      <c r="F149" s="48" t="s">
        <v>108</v>
      </c>
      <c r="G149" s="50">
        <v>268616</v>
      </c>
      <c r="H149" s="51" t="s">
        <v>109</v>
      </c>
      <c r="I149" s="46" t="s">
        <v>110</v>
      </c>
      <c r="J149" s="51" t="s">
        <v>154</v>
      </c>
      <c r="K149" s="46" t="s">
        <v>155</v>
      </c>
      <c r="L149" s="51" t="s">
        <v>83</v>
      </c>
      <c r="M149" s="46" t="s">
        <v>84</v>
      </c>
      <c r="N149" s="48" t="s">
        <v>113</v>
      </c>
      <c r="O149" s="56" t="s">
        <v>343</v>
      </c>
      <c r="P149" s="48" t="s">
        <v>115</v>
      </c>
      <c r="Q149" s="48" t="s">
        <v>234</v>
      </c>
      <c r="R149" s="48" t="s">
        <v>117</v>
      </c>
      <c r="S149" s="46" t="s">
        <v>157</v>
      </c>
      <c r="T149" s="46" t="s">
        <v>119</v>
      </c>
    </row>
    <row r="150" spans="2:20" s="45" customFormat="1" ht="13.8" x14ac:dyDescent="0.25">
      <c r="B150" s="45" t="s">
        <v>3429</v>
      </c>
      <c r="C150" s="47" t="s">
        <v>106</v>
      </c>
      <c r="D150" s="48" t="s">
        <v>344</v>
      </c>
      <c r="E150" s="48" t="s">
        <v>79</v>
      </c>
      <c r="F150" s="48" t="s">
        <v>108</v>
      </c>
      <c r="G150" s="50">
        <v>90011</v>
      </c>
      <c r="H150" s="51" t="s">
        <v>109</v>
      </c>
      <c r="I150" s="46" t="s">
        <v>110</v>
      </c>
      <c r="J150" s="51" t="s">
        <v>154</v>
      </c>
      <c r="K150" s="46" t="s">
        <v>155</v>
      </c>
      <c r="L150" s="51" t="s">
        <v>83</v>
      </c>
      <c r="M150" s="46" t="s">
        <v>84</v>
      </c>
      <c r="N150" s="48" t="s">
        <v>113</v>
      </c>
      <c r="O150" s="56" t="s">
        <v>345</v>
      </c>
      <c r="P150" s="48" t="s">
        <v>115</v>
      </c>
      <c r="Q150" s="48" t="s">
        <v>234</v>
      </c>
      <c r="R150" s="48" t="s">
        <v>117</v>
      </c>
      <c r="S150" s="46" t="s">
        <v>157</v>
      </c>
      <c r="T150" s="46" t="s">
        <v>119</v>
      </c>
    </row>
    <row r="151" spans="2:20" s="45" customFormat="1" ht="13.8" x14ac:dyDescent="0.25">
      <c r="B151" s="45" t="s">
        <v>3429</v>
      </c>
      <c r="C151" s="47" t="s">
        <v>106</v>
      </c>
      <c r="D151" s="48" t="s">
        <v>346</v>
      </c>
      <c r="E151" s="48" t="s">
        <v>79</v>
      </c>
      <c r="F151" s="48" t="s">
        <v>108</v>
      </c>
      <c r="G151" s="50">
        <v>9428935</v>
      </c>
      <c r="H151" s="51" t="s">
        <v>109</v>
      </c>
      <c r="I151" s="46" t="s">
        <v>110</v>
      </c>
      <c r="J151" s="51" t="s">
        <v>159</v>
      </c>
      <c r="K151" s="46" t="s">
        <v>160</v>
      </c>
      <c r="L151" s="51" t="s">
        <v>83</v>
      </c>
      <c r="M151" s="46" t="s">
        <v>84</v>
      </c>
      <c r="N151" s="48" t="s">
        <v>113</v>
      </c>
      <c r="O151" s="56" t="s">
        <v>347</v>
      </c>
      <c r="P151" s="48" t="s">
        <v>115</v>
      </c>
      <c r="Q151" s="48" t="s">
        <v>348</v>
      </c>
      <c r="R151" s="48" t="s">
        <v>117</v>
      </c>
      <c r="S151" s="46" t="s">
        <v>231</v>
      </c>
      <c r="T151" s="46" t="s">
        <v>119</v>
      </c>
    </row>
    <row r="152" spans="2:20" s="45" customFormat="1" ht="13.8" x14ac:dyDescent="0.25">
      <c r="B152" s="45" t="s">
        <v>3429</v>
      </c>
      <c r="C152" s="47" t="s">
        <v>106</v>
      </c>
      <c r="D152" s="48" t="s">
        <v>349</v>
      </c>
      <c r="E152" s="48" t="s">
        <v>79</v>
      </c>
      <c r="F152" s="48" t="s">
        <v>108</v>
      </c>
      <c r="G152" s="50">
        <v>171546201</v>
      </c>
      <c r="H152" s="51" t="s">
        <v>109</v>
      </c>
      <c r="I152" s="46" t="s">
        <v>110</v>
      </c>
      <c r="J152" s="51" t="s">
        <v>111</v>
      </c>
      <c r="K152" s="46" t="s">
        <v>112</v>
      </c>
      <c r="L152" s="51" t="s">
        <v>83</v>
      </c>
      <c r="M152" s="46" t="s">
        <v>84</v>
      </c>
      <c r="N152" s="48" t="s">
        <v>113</v>
      </c>
      <c r="O152" s="56" t="s">
        <v>350</v>
      </c>
      <c r="P152" s="48" t="s">
        <v>115</v>
      </c>
      <c r="Q152" s="48" t="s">
        <v>351</v>
      </c>
      <c r="R152" s="48" t="s">
        <v>117</v>
      </c>
      <c r="S152" s="46" t="s">
        <v>352</v>
      </c>
      <c r="T152" s="46" t="s">
        <v>119</v>
      </c>
    </row>
    <row r="153" spans="2:20" s="45" customFormat="1" ht="13.8" x14ac:dyDescent="0.25">
      <c r="B153" s="45" t="s">
        <v>3429</v>
      </c>
      <c r="C153" s="47" t="s">
        <v>106</v>
      </c>
      <c r="D153" s="48" t="s">
        <v>353</v>
      </c>
      <c r="E153" s="48" t="s">
        <v>79</v>
      </c>
      <c r="F153" s="48" t="s">
        <v>108</v>
      </c>
      <c r="G153" s="50">
        <v>46492645</v>
      </c>
      <c r="H153" s="51" t="s">
        <v>109</v>
      </c>
      <c r="I153" s="46" t="s">
        <v>110</v>
      </c>
      <c r="J153" s="51" t="s">
        <v>111</v>
      </c>
      <c r="K153" s="46" t="s">
        <v>112</v>
      </c>
      <c r="L153" s="51" t="s">
        <v>83</v>
      </c>
      <c r="M153" s="46" t="s">
        <v>84</v>
      </c>
      <c r="N153" s="48" t="s">
        <v>113</v>
      </c>
      <c r="O153" s="56" t="s">
        <v>354</v>
      </c>
      <c r="P153" s="48" t="s">
        <v>115</v>
      </c>
      <c r="Q153" s="48" t="s">
        <v>355</v>
      </c>
      <c r="R153" s="48" t="s">
        <v>117</v>
      </c>
      <c r="S153" s="46" t="s">
        <v>352</v>
      </c>
      <c r="T153" s="46" t="s">
        <v>119</v>
      </c>
    </row>
    <row r="154" spans="2:20" s="45" customFormat="1" ht="13.8" x14ac:dyDescent="0.25">
      <c r="B154" s="45" t="s">
        <v>3429</v>
      </c>
      <c r="C154" s="47" t="s">
        <v>106</v>
      </c>
      <c r="D154" s="48" t="s">
        <v>353</v>
      </c>
      <c r="E154" s="48" t="s">
        <v>79</v>
      </c>
      <c r="F154" s="48" t="s">
        <v>151</v>
      </c>
      <c r="G154" s="50">
        <v>45121787</v>
      </c>
      <c r="H154" s="51" t="s">
        <v>109</v>
      </c>
      <c r="I154" s="46" t="s">
        <v>110</v>
      </c>
      <c r="J154" s="51" t="s">
        <v>111</v>
      </c>
      <c r="K154" s="46" t="s">
        <v>112</v>
      </c>
      <c r="L154" s="51" t="s">
        <v>83</v>
      </c>
      <c r="M154" s="46" t="s">
        <v>84</v>
      </c>
      <c r="N154" s="48" t="s">
        <v>113</v>
      </c>
      <c r="O154" s="56" t="s">
        <v>354</v>
      </c>
      <c r="P154" s="48" t="s">
        <v>115</v>
      </c>
      <c r="Q154" s="48" t="s">
        <v>351</v>
      </c>
      <c r="R154" s="48" t="s">
        <v>117</v>
      </c>
      <c r="S154" s="46" t="s">
        <v>352</v>
      </c>
      <c r="T154" s="46" t="s">
        <v>119</v>
      </c>
    </row>
    <row r="155" spans="2:20" s="45" customFormat="1" ht="13.8" x14ac:dyDescent="0.25">
      <c r="B155" s="45" t="s">
        <v>3429</v>
      </c>
      <c r="C155" s="47" t="s">
        <v>106</v>
      </c>
      <c r="D155" s="48" t="s">
        <v>356</v>
      </c>
      <c r="E155" s="48" t="s">
        <v>79</v>
      </c>
      <c r="F155" s="48" t="s">
        <v>108</v>
      </c>
      <c r="G155" s="50">
        <v>38576</v>
      </c>
      <c r="H155" s="51" t="s">
        <v>109</v>
      </c>
      <c r="I155" s="46" t="s">
        <v>110</v>
      </c>
      <c r="J155" s="51" t="s">
        <v>154</v>
      </c>
      <c r="K155" s="46" t="s">
        <v>155</v>
      </c>
      <c r="L155" s="51" t="s">
        <v>83</v>
      </c>
      <c r="M155" s="46" t="s">
        <v>84</v>
      </c>
      <c r="N155" s="48" t="s">
        <v>113</v>
      </c>
      <c r="O155" s="56" t="s">
        <v>357</v>
      </c>
      <c r="P155" s="48" t="s">
        <v>115</v>
      </c>
      <c r="Q155" s="48" t="s">
        <v>234</v>
      </c>
      <c r="R155" s="48" t="s">
        <v>117</v>
      </c>
      <c r="S155" s="46" t="s">
        <v>157</v>
      </c>
      <c r="T155" s="46" t="s">
        <v>119</v>
      </c>
    </row>
    <row r="156" spans="2:20" s="45" customFormat="1" ht="13.8" x14ac:dyDescent="0.25">
      <c r="B156" s="45" t="s">
        <v>3429</v>
      </c>
      <c r="C156" s="47" t="s">
        <v>106</v>
      </c>
      <c r="D156" s="48" t="s">
        <v>358</v>
      </c>
      <c r="E156" s="48" t="s">
        <v>79</v>
      </c>
      <c r="F156" s="48" t="s">
        <v>108</v>
      </c>
      <c r="G156" s="50">
        <v>14961036</v>
      </c>
      <c r="H156" s="51" t="s">
        <v>109</v>
      </c>
      <c r="I156" s="46" t="s">
        <v>110</v>
      </c>
      <c r="J156" s="51" t="s">
        <v>111</v>
      </c>
      <c r="K156" s="46" t="s">
        <v>112</v>
      </c>
      <c r="L156" s="51" t="s">
        <v>83</v>
      </c>
      <c r="M156" s="46" t="s">
        <v>84</v>
      </c>
      <c r="N156" s="48" t="s">
        <v>113</v>
      </c>
      <c r="O156" s="56" t="s">
        <v>359</v>
      </c>
      <c r="P156" s="48" t="s">
        <v>115</v>
      </c>
      <c r="Q156" s="48" t="s">
        <v>360</v>
      </c>
      <c r="R156" s="48" t="s">
        <v>117</v>
      </c>
      <c r="S156" s="46" t="s">
        <v>352</v>
      </c>
      <c r="T156" s="46" t="s">
        <v>119</v>
      </c>
    </row>
    <row r="157" spans="2:20" s="45" customFormat="1" ht="13.8" x14ac:dyDescent="0.25">
      <c r="B157" s="45" t="s">
        <v>3429</v>
      </c>
      <c r="C157" s="47" t="s">
        <v>106</v>
      </c>
      <c r="D157" s="48" t="s">
        <v>361</v>
      </c>
      <c r="E157" s="48" t="s">
        <v>79</v>
      </c>
      <c r="F157" s="48" t="s">
        <v>108</v>
      </c>
      <c r="G157" s="50">
        <v>14961036</v>
      </c>
      <c r="H157" s="51" t="s">
        <v>109</v>
      </c>
      <c r="I157" s="46" t="s">
        <v>110</v>
      </c>
      <c r="J157" s="51" t="s">
        <v>111</v>
      </c>
      <c r="K157" s="46" t="s">
        <v>112</v>
      </c>
      <c r="L157" s="51" t="s">
        <v>83</v>
      </c>
      <c r="M157" s="46" t="s">
        <v>84</v>
      </c>
      <c r="N157" s="48" t="s">
        <v>113</v>
      </c>
      <c r="O157" s="56" t="s">
        <v>362</v>
      </c>
      <c r="P157" s="48" t="s">
        <v>115</v>
      </c>
      <c r="Q157" s="48" t="s">
        <v>360</v>
      </c>
      <c r="R157" s="48" t="s">
        <v>117</v>
      </c>
      <c r="S157" s="46" t="s">
        <v>352</v>
      </c>
      <c r="T157" s="46" t="s">
        <v>119</v>
      </c>
    </row>
    <row r="158" spans="2:20" s="45" customFormat="1" ht="13.8" x14ac:dyDescent="0.25">
      <c r="B158" s="45" t="s">
        <v>3429</v>
      </c>
      <c r="C158" s="47" t="s">
        <v>106</v>
      </c>
      <c r="D158" s="48" t="s">
        <v>363</v>
      </c>
      <c r="E158" s="48" t="s">
        <v>79</v>
      </c>
      <c r="F158" s="48" t="s">
        <v>108</v>
      </c>
      <c r="G158" s="50">
        <v>67834022</v>
      </c>
      <c r="H158" s="51" t="s">
        <v>109</v>
      </c>
      <c r="I158" s="46" t="s">
        <v>110</v>
      </c>
      <c r="J158" s="51" t="s">
        <v>111</v>
      </c>
      <c r="K158" s="46" t="s">
        <v>112</v>
      </c>
      <c r="L158" s="51" t="s">
        <v>83</v>
      </c>
      <c r="M158" s="46" t="s">
        <v>84</v>
      </c>
      <c r="N158" s="48" t="s">
        <v>113</v>
      </c>
      <c r="O158" s="56" t="s">
        <v>364</v>
      </c>
      <c r="P158" s="48" t="s">
        <v>115</v>
      </c>
      <c r="Q158" s="48" t="s">
        <v>351</v>
      </c>
      <c r="R158" s="48" t="s">
        <v>117</v>
      </c>
      <c r="S158" s="46" t="s">
        <v>352</v>
      </c>
      <c r="T158" s="46" t="s">
        <v>119</v>
      </c>
    </row>
    <row r="159" spans="2:20" s="45" customFormat="1" ht="13.8" x14ac:dyDescent="0.25">
      <c r="B159" s="45" t="s">
        <v>3429</v>
      </c>
      <c r="C159" s="47" t="s">
        <v>106</v>
      </c>
      <c r="D159" s="48" t="s">
        <v>363</v>
      </c>
      <c r="E159" s="48" t="s">
        <v>79</v>
      </c>
      <c r="F159" s="48" t="s">
        <v>151</v>
      </c>
      <c r="G159" s="50">
        <v>22216474</v>
      </c>
      <c r="H159" s="51" t="s">
        <v>109</v>
      </c>
      <c r="I159" s="46" t="s">
        <v>110</v>
      </c>
      <c r="J159" s="51" t="s">
        <v>111</v>
      </c>
      <c r="K159" s="46" t="s">
        <v>112</v>
      </c>
      <c r="L159" s="51" t="s">
        <v>83</v>
      </c>
      <c r="M159" s="46" t="s">
        <v>84</v>
      </c>
      <c r="N159" s="48" t="s">
        <v>113</v>
      </c>
      <c r="O159" s="56" t="s">
        <v>364</v>
      </c>
      <c r="P159" s="48" t="s">
        <v>115</v>
      </c>
      <c r="Q159" s="48" t="s">
        <v>360</v>
      </c>
      <c r="R159" s="48" t="s">
        <v>117</v>
      </c>
      <c r="S159" s="46" t="s">
        <v>352</v>
      </c>
      <c r="T159" s="46" t="s">
        <v>119</v>
      </c>
    </row>
    <row r="160" spans="2:20" s="45" customFormat="1" ht="13.8" x14ac:dyDescent="0.25">
      <c r="B160" s="45" t="s">
        <v>3429</v>
      </c>
      <c r="C160" s="47" t="s">
        <v>106</v>
      </c>
      <c r="D160" s="48" t="s">
        <v>365</v>
      </c>
      <c r="E160" s="48" t="s">
        <v>79</v>
      </c>
      <c r="F160" s="48" t="s">
        <v>108</v>
      </c>
      <c r="G160" s="50">
        <v>212689081</v>
      </c>
      <c r="H160" s="51" t="s">
        <v>109</v>
      </c>
      <c r="I160" s="46" t="s">
        <v>110</v>
      </c>
      <c r="J160" s="51" t="s">
        <v>111</v>
      </c>
      <c r="K160" s="46" t="s">
        <v>112</v>
      </c>
      <c r="L160" s="51" t="s">
        <v>83</v>
      </c>
      <c r="M160" s="46" t="s">
        <v>84</v>
      </c>
      <c r="N160" s="48" t="s">
        <v>113</v>
      </c>
      <c r="O160" s="56" t="s">
        <v>366</v>
      </c>
      <c r="P160" s="48" t="s">
        <v>115</v>
      </c>
      <c r="Q160" s="48" t="s">
        <v>360</v>
      </c>
      <c r="R160" s="48" t="s">
        <v>117</v>
      </c>
      <c r="S160" s="46" t="s">
        <v>352</v>
      </c>
      <c r="T160" s="46" t="s">
        <v>119</v>
      </c>
    </row>
    <row r="161" spans="2:20" s="45" customFormat="1" ht="13.8" x14ac:dyDescent="0.25">
      <c r="B161" s="45" t="s">
        <v>3429</v>
      </c>
      <c r="C161" s="47" t="s">
        <v>106</v>
      </c>
      <c r="D161" s="48" t="s">
        <v>367</v>
      </c>
      <c r="E161" s="48" t="s">
        <v>79</v>
      </c>
      <c r="F161" s="48" t="s">
        <v>108</v>
      </c>
      <c r="G161" s="50">
        <v>57289232</v>
      </c>
      <c r="H161" s="51" t="s">
        <v>109</v>
      </c>
      <c r="I161" s="46" t="s">
        <v>110</v>
      </c>
      <c r="J161" s="51" t="s">
        <v>111</v>
      </c>
      <c r="K161" s="46" t="s">
        <v>112</v>
      </c>
      <c r="L161" s="51" t="s">
        <v>83</v>
      </c>
      <c r="M161" s="46" t="s">
        <v>84</v>
      </c>
      <c r="N161" s="48" t="s">
        <v>113</v>
      </c>
      <c r="O161" s="56" t="s">
        <v>368</v>
      </c>
      <c r="P161" s="48" t="s">
        <v>115</v>
      </c>
      <c r="Q161" s="48" t="s">
        <v>124</v>
      </c>
      <c r="R161" s="48" t="s">
        <v>117</v>
      </c>
      <c r="S161" s="46" t="s">
        <v>125</v>
      </c>
      <c r="T161" s="46" t="s">
        <v>119</v>
      </c>
    </row>
    <row r="162" spans="2:20" s="45" customFormat="1" ht="13.8" x14ac:dyDescent="0.25">
      <c r="B162" s="45" t="s">
        <v>3429</v>
      </c>
      <c r="C162" s="47" t="s">
        <v>106</v>
      </c>
      <c r="D162" s="48" t="s">
        <v>369</v>
      </c>
      <c r="E162" s="48" t="s">
        <v>79</v>
      </c>
      <c r="F162" s="48" t="s">
        <v>108</v>
      </c>
      <c r="G162" s="50">
        <v>12054278</v>
      </c>
      <c r="H162" s="51" t="s">
        <v>109</v>
      </c>
      <c r="I162" s="46" t="s">
        <v>110</v>
      </c>
      <c r="J162" s="51" t="s">
        <v>159</v>
      </c>
      <c r="K162" s="46" t="s">
        <v>160</v>
      </c>
      <c r="L162" s="51" t="s">
        <v>83</v>
      </c>
      <c r="M162" s="46" t="s">
        <v>84</v>
      </c>
      <c r="N162" s="48" t="s">
        <v>113</v>
      </c>
      <c r="O162" s="56" t="s">
        <v>370</v>
      </c>
      <c r="P162" s="48" t="s">
        <v>115</v>
      </c>
      <c r="Q162" s="48" t="s">
        <v>230</v>
      </c>
      <c r="R162" s="48" t="s">
        <v>117</v>
      </c>
      <c r="S162" s="46" t="s">
        <v>231</v>
      </c>
      <c r="T162" s="46" t="s">
        <v>119</v>
      </c>
    </row>
    <row r="163" spans="2:20" s="45" customFormat="1" ht="13.8" x14ac:dyDescent="0.25">
      <c r="B163" s="45" t="s">
        <v>3429</v>
      </c>
      <c r="C163" s="47" t="s">
        <v>106</v>
      </c>
      <c r="D163" s="48" t="s">
        <v>371</v>
      </c>
      <c r="E163" s="48" t="s">
        <v>79</v>
      </c>
      <c r="F163" s="48" t="s">
        <v>108</v>
      </c>
      <c r="G163" s="50">
        <v>15892746</v>
      </c>
      <c r="H163" s="51" t="s">
        <v>109</v>
      </c>
      <c r="I163" s="46" t="s">
        <v>110</v>
      </c>
      <c r="J163" s="51" t="s">
        <v>111</v>
      </c>
      <c r="K163" s="46" t="s">
        <v>112</v>
      </c>
      <c r="L163" s="51" t="s">
        <v>83</v>
      </c>
      <c r="M163" s="46" t="s">
        <v>84</v>
      </c>
      <c r="N163" s="48" t="s">
        <v>113</v>
      </c>
      <c r="O163" s="56" t="s">
        <v>372</v>
      </c>
      <c r="P163" s="48" t="s">
        <v>115</v>
      </c>
      <c r="Q163" s="48" t="s">
        <v>116</v>
      </c>
      <c r="R163" s="48" t="s">
        <v>117</v>
      </c>
      <c r="S163" s="46" t="s">
        <v>118</v>
      </c>
      <c r="T163" s="46" t="s">
        <v>119</v>
      </c>
    </row>
    <row r="164" spans="2:20" s="45" customFormat="1" ht="13.8" x14ac:dyDescent="0.25">
      <c r="B164" s="45" t="s">
        <v>3429</v>
      </c>
      <c r="C164" s="47" t="s">
        <v>106</v>
      </c>
      <c r="D164" s="48" t="s">
        <v>373</v>
      </c>
      <c r="E164" s="48" t="s">
        <v>79</v>
      </c>
      <c r="F164" s="48" t="s">
        <v>108</v>
      </c>
      <c r="G164" s="50">
        <v>15892746</v>
      </c>
      <c r="H164" s="51" t="s">
        <v>109</v>
      </c>
      <c r="I164" s="46" t="s">
        <v>110</v>
      </c>
      <c r="J164" s="51" t="s">
        <v>111</v>
      </c>
      <c r="K164" s="46" t="s">
        <v>112</v>
      </c>
      <c r="L164" s="51" t="s">
        <v>83</v>
      </c>
      <c r="M164" s="46" t="s">
        <v>84</v>
      </c>
      <c r="N164" s="48" t="s">
        <v>113</v>
      </c>
      <c r="O164" s="56" t="s">
        <v>374</v>
      </c>
      <c r="P164" s="48" t="s">
        <v>115</v>
      </c>
      <c r="Q164" s="48" t="s">
        <v>116</v>
      </c>
      <c r="R164" s="48" t="s">
        <v>117</v>
      </c>
      <c r="S164" s="46" t="s">
        <v>118</v>
      </c>
      <c r="T164" s="46" t="s">
        <v>119</v>
      </c>
    </row>
    <row r="165" spans="2:20" s="45" customFormat="1" ht="13.8" x14ac:dyDescent="0.25">
      <c r="B165" s="45" t="s">
        <v>3429</v>
      </c>
      <c r="C165" s="47" t="s">
        <v>106</v>
      </c>
      <c r="D165" s="48" t="s">
        <v>375</v>
      </c>
      <c r="E165" s="48" t="s">
        <v>79</v>
      </c>
      <c r="F165" s="48" t="s">
        <v>108</v>
      </c>
      <c r="G165" s="50">
        <v>4583345</v>
      </c>
      <c r="H165" s="51" t="s">
        <v>109</v>
      </c>
      <c r="I165" s="46" t="s">
        <v>110</v>
      </c>
      <c r="J165" s="51" t="s">
        <v>376</v>
      </c>
      <c r="K165" s="46" t="s">
        <v>377</v>
      </c>
      <c r="L165" s="51" t="s">
        <v>83</v>
      </c>
      <c r="M165" s="46" t="s">
        <v>84</v>
      </c>
      <c r="N165" s="48" t="s">
        <v>378</v>
      </c>
      <c r="O165" s="56" t="s">
        <v>379</v>
      </c>
      <c r="P165" s="48" t="s">
        <v>115</v>
      </c>
      <c r="Q165" s="48" t="s">
        <v>380</v>
      </c>
      <c r="R165" s="48" t="s">
        <v>117</v>
      </c>
      <c r="S165" s="46" t="s">
        <v>381</v>
      </c>
      <c r="T165" s="46" t="s">
        <v>119</v>
      </c>
    </row>
    <row r="166" spans="2:20" s="45" customFormat="1" ht="13.8" x14ac:dyDescent="0.25">
      <c r="B166" s="45" t="s">
        <v>3429</v>
      </c>
      <c r="C166" s="47" t="s">
        <v>106</v>
      </c>
      <c r="D166" s="48" t="s">
        <v>390</v>
      </c>
      <c r="E166" s="48" t="s">
        <v>79</v>
      </c>
      <c r="F166" s="48" t="s">
        <v>108</v>
      </c>
      <c r="G166" s="50">
        <v>3333935</v>
      </c>
      <c r="H166" s="51" t="s">
        <v>109</v>
      </c>
      <c r="I166" s="46" t="s">
        <v>110</v>
      </c>
      <c r="J166" s="51" t="s">
        <v>376</v>
      </c>
      <c r="K166" s="46" t="s">
        <v>377</v>
      </c>
      <c r="L166" s="51" t="s">
        <v>83</v>
      </c>
      <c r="M166" s="46" t="s">
        <v>84</v>
      </c>
      <c r="N166" s="48" t="s">
        <v>378</v>
      </c>
      <c r="O166" s="56" t="s">
        <v>391</v>
      </c>
      <c r="P166" s="48" t="s">
        <v>115</v>
      </c>
      <c r="Q166" s="48" t="s">
        <v>392</v>
      </c>
      <c r="R166" s="48" t="s">
        <v>117</v>
      </c>
      <c r="S166" s="46" t="s">
        <v>393</v>
      </c>
      <c r="T166" s="46" t="s">
        <v>119</v>
      </c>
    </row>
    <row r="167" spans="2:20" s="45" customFormat="1" ht="13.8" x14ac:dyDescent="0.25">
      <c r="B167" s="45" t="s">
        <v>3429</v>
      </c>
      <c r="C167" s="47" t="s">
        <v>106</v>
      </c>
      <c r="D167" s="48" t="s">
        <v>403</v>
      </c>
      <c r="E167" s="48" t="s">
        <v>79</v>
      </c>
      <c r="F167" s="48" t="s">
        <v>108</v>
      </c>
      <c r="G167" s="50">
        <v>11434814</v>
      </c>
      <c r="H167" s="51" t="s">
        <v>109</v>
      </c>
      <c r="I167" s="46" t="s">
        <v>110</v>
      </c>
      <c r="J167" s="51" t="s">
        <v>376</v>
      </c>
      <c r="K167" s="46" t="s">
        <v>377</v>
      </c>
      <c r="L167" s="51" t="s">
        <v>83</v>
      </c>
      <c r="M167" s="46" t="s">
        <v>84</v>
      </c>
      <c r="N167" s="48" t="s">
        <v>378</v>
      </c>
      <c r="O167" s="56" t="s">
        <v>404</v>
      </c>
      <c r="P167" s="48" t="s">
        <v>115</v>
      </c>
      <c r="Q167" s="48" t="s">
        <v>405</v>
      </c>
      <c r="R167" s="48" t="s">
        <v>117</v>
      </c>
      <c r="S167" s="46" t="s">
        <v>393</v>
      </c>
      <c r="T167" s="46" t="s">
        <v>119</v>
      </c>
    </row>
    <row r="168" spans="2:20" s="45" customFormat="1" ht="13.8" x14ac:dyDescent="0.25">
      <c r="B168" s="45" t="s">
        <v>3429</v>
      </c>
      <c r="C168" s="47" t="s">
        <v>106</v>
      </c>
      <c r="D168" s="48" t="s">
        <v>406</v>
      </c>
      <c r="E168" s="48" t="s">
        <v>79</v>
      </c>
      <c r="F168" s="48" t="s">
        <v>108</v>
      </c>
      <c r="G168" s="50">
        <v>1926176</v>
      </c>
      <c r="H168" s="51" t="s">
        <v>109</v>
      </c>
      <c r="I168" s="46" t="s">
        <v>110</v>
      </c>
      <c r="J168" s="51" t="s">
        <v>376</v>
      </c>
      <c r="K168" s="46" t="s">
        <v>377</v>
      </c>
      <c r="L168" s="51" t="s">
        <v>83</v>
      </c>
      <c r="M168" s="46" t="s">
        <v>84</v>
      </c>
      <c r="N168" s="48" t="s">
        <v>378</v>
      </c>
      <c r="O168" s="56" t="s">
        <v>407</v>
      </c>
      <c r="P168" s="48" t="s">
        <v>115</v>
      </c>
      <c r="Q168" s="48" t="s">
        <v>408</v>
      </c>
      <c r="R168" s="48" t="s">
        <v>117</v>
      </c>
      <c r="S168" s="46" t="s">
        <v>409</v>
      </c>
      <c r="T168" s="46" t="s">
        <v>119</v>
      </c>
    </row>
    <row r="169" spans="2:20" s="45" customFormat="1" ht="13.8" x14ac:dyDescent="0.25">
      <c r="B169" s="45" t="s">
        <v>3429</v>
      </c>
      <c r="C169" s="47" t="s">
        <v>106</v>
      </c>
      <c r="D169" s="48" t="s">
        <v>410</v>
      </c>
      <c r="E169" s="48" t="s">
        <v>79</v>
      </c>
      <c r="F169" s="48" t="s">
        <v>108</v>
      </c>
      <c r="G169" s="50">
        <v>4806869</v>
      </c>
      <c r="H169" s="51" t="s">
        <v>109</v>
      </c>
      <c r="I169" s="46" t="s">
        <v>110</v>
      </c>
      <c r="J169" s="51" t="s">
        <v>376</v>
      </c>
      <c r="K169" s="46" t="s">
        <v>377</v>
      </c>
      <c r="L169" s="51" t="s">
        <v>83</v>
      </c>
      <c r="M169" s="46" t="s">
        <v>84</v>
      </c>
      <c r="N169" s="48" t="s">
        <v>378</v>
      </c>
      <c r="O169" s="56" t="s">
        <v>411</v>
      </c>
      <c r="P169" s="48" t="s">
        <v>115</v>
      </c>
      <c r="Q169" s="48" t="s">
        <v>408</v>
      </c>
      <c r="R169" s="48" t="s">
        <v>117</v>
      </c>
      <c r="S169" s="46" t="s">
        <v>409</v>
      </c>
      <c r="T169" s="46" t="s">
        <v>119</v>
      </c>
    </row>
    <row r="170" spans="2:20" s="45" customFormat="1" ht="13.8" x14ac:dyDescent="0.25">
      <c r="B170" s="45" t="s">
        <v>3429</v>
      </c>
      <c r="C170" s="47" t="s">
        <v>106</v>
      </c>
      <c r="D170" s="48" t="s">
        <v>412</v>
      </c>
      <c r="E170" s="48" t="s">
        <v>79</v>
      </c>
      <c r="F170" s="48" t="s">
        <v>108</v>
      </c>
      <c r="G170" s="50">
        <v>2178801</v>
      </c>
      <c r="H170" s="51" t="s">
        <v>109</v>
      </c>
      <c r="I170" s="46" t="s">
        <v>110</v>
      </c>
      <c r="J170" s="51" t="s">
        <v>376</v>
      </c>
      <c r="K170" s="46" t="s">
        <v>377</v>
      </c>
      <c r="L170" s="51" t="s">
        <v>83</v>
      </c>
      <c r="M170" s="46" t="s">
        <v>84</v>
      </c>
      <c r="N170" s="48" t="s">
        <v>378</v>
      </c>
      <c r="O170" s="56" t="s">
        <v>413</v>
      </c>
      <c r="P170" s="48" t="s">
        <v>115</v>
      </c>
      <c r="Q170" s="48" t="s">
        <v>408</v>
      </c>
      <c r="R170" s="48" t="s">
        <v>117</v>
      </c>
      <c r="S170" s="46" t="s">
        <v>409</v>
      </c>
      <c r="T170" s="46" t="s">
        <v>119</v>
      </c>
    </row>
    <row r="171" spans="2:20" s="45" customFormat="1" ht="13.8" x14ac:dyDescent="0.25">
      <c r="B171" s="45" t="s">
        <v>3429</v>
      </c>
      <c r="C171" s="47" t="s">
        <v>106</v>
      </c>
      <c r="D171" s="48" t="s">
        <v>414</v>
      </c>
      <c r="E171" s="48" t="s">
        <v>79</v>
      </c>
      <c r="F171" s="48" t="s">
        <v>108</v>
      </c>
      <c r="G171" s="50">
        <v>2690245</v>
      </c>
      <c r="H171" s="51" t="s">
        <v>109</v>
      </c>
      <c r="I171" s="46" t="s">
        <v>110</v>
      </c>
      <c r="J171" s="51" t="s">
        <v>376</v>
      </c>
      <c r="K171" s="46" t="s">
        <v>377</v>
      </c>
      <c r="L171" s="51" t="s">
        <v>83</v>
      </c>
      <c r="M171" s="46" t="s">
        <v>84</v>
      </c>
      <c r="N171" s="48" t="s">
        <v>378</v>
      </c>
      <c r="O171" s="56" t="s">
        <v>415</v>
      </c>
      <c r="P171" s="48" t="s">
        <v>115</v>
      </c>
      <c r="Q171" s="48" t="s">
        <v>408</v>
      </c>
      <c r="R171" s="48" t="s">
        <v>117</v>
      </c>
      <c r="S171" s="46" t="s">
        <v>409</v>
      </c>
      <c r="T171" s="46" t="s">
        <v>119</v>
      </c>
    </row>
    <row r="172" spans="2:20" s="45" customFormat="1" ht="13.8" x14ac:dyDescent="0.25">
      <c r="B172" s="45" t="s">
        <v>3429</v>
      </c>
      <c r="C172" s="47" t="s">
        <v>106</v>
      </c>
      <c r="D172" s="48" t="s">
        <v>416</v>
      </c>
      <c r="E172" s="48" t="s">
        <v>79</v>
      </c>
      <c r="F172" s="48" t="s">
        <v>108</v>
      </c>
      <c r="G172" s="50">
        <v>40230311</v>
      </c>
      <c r="H172" s="51" t="s">
        <v>109</v>
      </c>
      <c r="I172" s="46" t="s">
        <v>110</v>
      </c>
      <c r="J172" s="51" t="s">
        <v>376</v>
      </c>
      <c r="K172" s="46" t="s">
        <v>377</v>
      </c>
      <c r="L172" s="51" t="s">
        <v>83</v>
      </c>
      <c r="M172" s="46" t="s">
        <v>84</v>
      </c>
      <c r="N172" s="48" t="s">
        <v>378</v>
      </c>
      <c r="O172" s="56" t="s">
        <v>417</v>
      </c>
      <c r="P172" s="48" t="s">
        <v>115</v>
      </c>
      <c r="Q172" s="48" t="s">
        <v>418</v>
      </c>
      <c r="R172" s="48" t="s">
        <v>117</v>
      </c>
      <c r="S172" s="46" t="s">
        <v>409</v>
      </c>
      <c r="T172" s="46" t="s">
        <v>119</v>
      </c>
    </row>
    <row r="173" spans="2:20" s="45" customFormat="1" ht="13.8" x14ac:dyDescent="0.25">
      <c r="B173" s="45" t="s">
        <v>3429</v>
      </c>
      <c r="C173" s="47" t="s">
        <v>106</v>
      </c>
      <c r="D173" s="48" t="s">
        <v>416</v>
      </c>
      <c r="E173" s="48" t="s">
        <v>79</v>
      </c>
      <c r="F173" s="48" t="s">
        <v>151</v>
      </c>
      <c r="G173" s="50">
        <v>90058882</v>
      </c>
      <c r="H173" s="51" t="s">
        <v>109</v>
      </c>
      <c r="I173" s="46" t="s">
        <v>110</v>
      </c>
      <c r="J173" s="51" t="s">
        <v>376</v>
      </c>
      <c r="K173" s="46" t="s">
        <v>377</v>
      </c>
      <c r="L173" s="51" t="s">
        <v>83</v>
      </c>
      <c r="M173" s="46" t="s">
        <v>84</v>
      </c>
      <c r="N173" s="48" t="s">
        <v>378</v>
      </c>
      <c r="O173" s="56" t="s">
        <v>417</v>
      </c>
      <c r="P173" s="48" t="s">
        <v>115</v>
      </c>
      <c r="Q173" s="48" t="s">
        <v>419</v>
      </c>
      <c r="R173" s="48" t="s">
        <v>117</v>
      </c>
      <c r="S173" s="46" t="s">
        <v>409</v>
      </c>
      <c r="T173" s="46" t="s">
        <v>119</v>
      </c>
    </row>
    <row r="174" spans="2:20" s="45" customFormat="1" ht="13.8" x14ac:dyDescent="0.25">
      <c r="B174" s="45" t="s">
        <v>3429</v>
      </c>
      <c r="C174" s="47" t="s">
        <v>106</v>
      </c>
      <c r="D174" s="48" t="s">
        <v>420</v>
      </c>
      <c r="E174" s="48" t="s">
        <v>79</v>
      </c>
      <c r="F174" s="48" t="s">
        <v>108</v>
      </c>
      <c r="G174" s="50">
        <v>226228616</v>
      </c>
      <c r="H174" s="51" t="s">
        <v>109</v>
      </c>
      <c r="I174" s="46" t="s">
        <v>110</v>
      </c>
      <c r="J174" s="51" t="s">
        <v>376</v>
      </c>
      <c r="K174" s="46" t="s">
        <v>377</v>
      </c>
      <c r="L174" s="51" t="s">
        <v>83</v>
      </c>
      <c r="M174" s="46" t="s">
        <v>84</v>
      </c>
      <c r="N174" s="48" t="s">
        <v>378</v>
      </c>
      <c r="O174" s="56" t="s">
        <v>421</v>
      </c>
      <c r="P174" s="48" t="s">
        <v>115</v>
      </c>
      <c r="Q174" s="48" t="s">
        <v>419</v>
      </c>
      <c r="R174" s="48" t="s">
        <v>117</v>
      </c>
      <c r="S174" s="46" t="s">
        <v>409</v>
      </c>
      <c r="T174" s="46" t="s">
        <v>119</v>
      </c>
    </row>
    <row r="175" spans="2:20" s="45" customFormat="1" ht="13.8" x14ac:dyDescent="0.25">
      <c r="B175" s="45" t="s">
        <v>3429</v>
      </c>
      <c r="C175" s="47" t="s">
        <v>106</v>
      </c>
      <c r="D175" s="48" t="s">
        <v>422</v>
      </c>
      <c r="E175" s="48" t="s">
        <v>79</v>
      </c>
      <c r="F175" s="48" t="s">
        <v>108</v>
      </c>
      <c r="G175" s="50">
        <v>18461258</v>
      </c>
      <c r="H175" s="51" t="s">
        <v>109</v>
      </c>
      <c r="I175" s="46" t="s">
        <v>110</v>
      </c>
      <c r="J175" s="51" t="s">
        <v>376</v>
      </c>
      <c r="K175" s="46" t="s">
        <v>377</v>
      </c>
      <c r="L175" s="51" t="s">
        <v>83</v>
      </c>
      <c r="M175" s="46" t="s">
        <v>84</v>
      </c>
      <c r="N175" s="48" t="s">
        <v>378</v>
      </c>
      <c r="O175" s="56" t="s">
        <v>423</v>
      </c>
      <c r="P175" s="48" t="s">
        <v>115</v>
      </c>
      <c r="Q175" s="48" t="s">
        <v>419</v>
      </c>
      <c r="R175" s="48" t="s">
        <v>117</v>
      </c>
      <c r="S175" s="46" t="s">
        <v>409</v>
      </c>
      <c r="T175" s="46" t="s">
        <v>119</v>
      </c>
    </row>
    <row r="176" spans="2:20" s="45" customFormat="1" ht="13.8" x14ac:dyDescent="0.25">
      <c r="B176" s="45" t="s">
        <v>3429</v>
      </c>
      <c r="C176" s="47" t="s">
        <v>106</v>
      </c>
      <c r="D176" s="48" t="s">
        <v>424</v>
      </c>
      <c r="E176" s="48" t="s">
        <v>79</v>
      </c>
      <c r="F176" s="48" t="s">
        <v>108</v>
      </c>
      <c r="G176" s="50">
        <v>227718260</v>
      </c>
      <c r="H176" s="51" t="s">
        <v>109</v>
      </c>
      <c r="I176" s="46" t="s">
        <v>110</v>
      </c>
      <c r="J176" s="51" t="s">
        <v>376</v>
      </c>
      <c r="K176" s="46" t="s">
        <v>377</v>
      </c>
      <c r="L176" s="51" t="s">
        <v>83</v>
      </c>
      <c r="M176" s="46" t="s">
        <v>84</v>
      </c>
      <c r="N176" s="48" t="s">
        <v>378</v>
      </c>
      <c r="O176" s="56" t="s">
        <v>273</v>
      </c>
      <c r="P176" s="48" t="s">
        <v>115</v>
      </c>
      <c r="Q176" s="48" t="s">
        <v>419</v>
      </c>
      <c r="R176" s="48" t="s">
        <v>117</v>
      </c>
      <c r="S176" s="46" t="s">
        <v>409</v>
      </c>
      <c r="T176" s="46" t="s">
        <v>119</v>
      </c>
    </row>
    <row r="177" spans="2:20" s="45" customFormat="1" ht="13.8" x14ac:dyDescent="0.25">
      <c r="B177" s="45" t="s">
        <v>3429</v>
      </c>
      <c r="C177" s="47" t="s">
        <v>106</v>
      </c>
      <c r="D177" s="48" t="s">
        <v>425</v>
      </c>
      <c r="E177" s="48" t="s">
        <v>79</v>
      </c>
      <c r="F177" s="48" t="s">
        <v>108</v>
      </c>
      <c r="G177" s="50">
        <v>108421610</v>
      </c>
      <c r="H177" s="51" t="s">
        <v>109</v>
      </c>
      <c r="I177" s="46" t="s">
        <v>110</v>
      </c>
      <c r="J177" s="51" t="s">
        <v>376</v>
      </c>
      <c r="K177" s="46" t="s">
        <v>377</v>
      </c>
      <c r="L177" s="51" t="s">
        <v>83</v>
      </c>
      <c r="M177" s="46" t="s">
        <v>84</v>
      </c>
      <c r="N177" s="48" t="s">
        <v>378</v>
      </c>
      <c r="O177" s="56" t="s">
        <v>426</v>
      </c>
      <c r="P177" s="48" t="s">
        <v>115</v>
      </c>
      <c r="Q177" s="48" t="s">
        <v>427</v>
      </c>
      <c r="R177" s="48" t="s">
        <v>117</v>
      </c>
      <c r="S177" s="46" t="s">
        <v>428</v>
      </c>
      <c r="T177" s="46" t="s">
        <v>119</v>
      </c>
    </row>
    <row r="178" spans="2:20" s="45" customFormat="1" ht="13.8" x14ac:dyDescent="0.25">
      <c r="B178" s="45" t="s">
        <v>3429</v>
      </c>
      <c r="C178" s="47" t="s">
        <v>106</v>
      </c>
      <c r="D178" s="48" t="s">
        <v>498</v>
      </c>
      <c r="E178" s="48" t="s">
        <v>79</v>
      </c>
      <c r="F178" s="48" t="s">
        <v>108</v>
      </c>
      <c r="G178" s="50">
        <v>416866</v>
      </c>
      <c r="H178" s="51" t="s">
        <v>109</v>
      </c>
      <c r="I178" s="46" t="s">
        <v>110</v>
      </c>
      <c r="J178" s="51" t="s">
        <v>499</v>
      </c>
      <c r="K178" s="46" t="s">
        <v>500</v>
      </c>
      <c r="L178" s="51" t="s">
        <v>83</v>
      </c>
      <c r="M178" s="46" t="s">
        <v>84</v>
      </c>
      <c r="N178" s="48" t="s">
        <v>378</v>
      </c>
      <c r="O178" s="56" t="s">
        <v>501</v>
      </c>
      <c r="P178" s="48" t="s">
        <v>115</v>
      </c>
      <c r="Q178" s="48" t="s">
        <v>502</v>
      </c>
      <c r="R178" s="48" t="s">
        <v>117</v>
      </c>
      <c r="S178" s="46" t="s">
        <v>503</v>
      </c>
      <c r="T178" s="46" t="s">
        <v>119</v>
      </c>
    </row>
    <row r="179" spans="2:20" s="45" customFormat="1" ht="13.8" x14ac:dyDescent="0.25">
      <c r="B179" s="45" t="s">
        <v>3429</v>
      </c>
      <c r="C179" s="47" t="s">
        <v>106</v>
      </c>
      <c r="D179" s="48" t="s">
        <v>504</v>
      </c>
      <c r="E179" s="48" t="s">
        <v>79</v>
      </c>
      <c r="F179" s="48" t="s">
        <v>108</v>
      </c>
      <c r="G179" s="50">
        <v>101183080</v>
      </c>
      <c r="H179" s="51" t="s">
        <v>109</v>
      </c>
      <c r="I179" s="46" t="s">
        <v>110</v>
      </c>
      <c r="J179" s="51" t="s">
        <v>499</v>
      </c>
      <c r="K179" s="46" t="s">
        <v>500</v>
      </c>
      <c r="L179" s="51" t="s">
        <v>83</v>
      </c>
      <c r="M179" s="46" t="s">
        <v>84</v>
      </c>
      <c r="N179" s="48" t="s">
        <v>378</v>
      </c>
      <c r="O179" s="56" t="s">
        <v>505</v>
      </c>
      <c r="P179" s="48" t="s">
        <v>115</v>
      </c>
      <c r="Q179" s="48" t="s">
        <v>506</v>
      </c>
      <c r="R179" s="48" t="s">
        <v>117</v>
      </c>
      <c r="S179" s="46" t="s">
        <v>507</v>
      </c>
      <c r="T179" s="46" t="s">
        <v>119</v>
      </c>
    </row>
    <row r="180" spans="2:20" s="45" customFormat="1" ht="13.8" x14ac:dyDescent="0.25">
      <c r="B180" s="45" t="s">
        <v>3429</v>
      </c>
      <c r="C180" s="47" t="s">
        <v>106</v>
      </c>
      <c r="D180" s="48" t="s">
        <v>498</v>
      </c>
      <c r="E180" s="48" t="s">
        <v>79</v>
      </c>
      <c r="F180" s="48" t="s">
        <v>151</v>
      </c>
      <c r="G180" s="50">
        <v>55000000</v>
      </c>
      <c r="H180" s="51" t="s">
        <v>109</v>
      </c>
      <c r="I180" s="46" t="s">
        <v>110</v>
      </c>
      <c r="J180" s="51" t="s">
        <v>499</v>
      </c>
      <c r="K180" s="46" t="s">
        <v>500</v>
      </c>
      <c r="L180" s="51" t="s">
        <v>83</v>
      </c>
      <c r="M180" s="46" t="s">
        <v>84</v>
      </c>
      <c r="N180" s="48" t="s">
        <v>378</v>
      </c>
      <c r="O180" s="56" t="s">
        <v>501</v>
      </c>
      <c r="P180" s="48" t="s">
        <v>115</v>
      </c>
      <c r="Q180" s="48" t="s">
        <v>508</v>
      </c>
      <c r="R180" s="48" t="s">
        <v>117</v>
      </c>
      <c r="S180" s="46" t="s">
        <v>503</v>
      </c>
      <c r="T180" s="46" t="s">
        <v>119</v>
      </c>
    </row>
    <row r="181" spans="2:20" s="45" customFormat="1" ht="13.8" x14ac:dyDescent="0.25">
      <c r="B181" s="45" t="s">
        <v>3429</v>
      </c>
      <c r="C181" s="47" t="s">
        <v>106</v>
      </c>
      <c r="D181" s="48" t="s">
        <v>628</v>
      </c>
      <c r="E181" s="48" t="s">
        <v>79</v>
      </c>
      <c r="F181" s="48" t="s">
        <v>108</v>
      </c>
      <c r="G181" s="50">
        <v>13933040</v>
      </c>
      <c r="H181" s="51" t="s">
        <v>109</v>
      </c>
      <c r="I181" s="46" t="s">
        <v>110</v>
      </c>
      <c r="J181" s="51" t="s">
        <v>629</v>
      </c>
      <c r="K181" s="46" t="s">
        <v>630</v>
      </c>
      <c r="L181" s="51" t="s">
        <v>83</v>
      </c>
      <c r="M181" s="46" t="s">
        <v>84</v>
      </c>
      <c r="N181" s="48" t="s">
        <v>378</v>
      </c>
      <c r="O181" s="56" t="s">
        <v>631</v>
      </c>
      <c r="P181" s="48" t="s">
        <v>115</v>
      </c>
      <c r="Q181" s="48" t="s">
        <v>632</v>
      </c>
      <c r="R181" s="48" t="s">
        <v>117</v>
      </c>
      <c r="S181" s="46" t="s">
        <v>633</v>
      </c>
      <c r="T181" s="46" t="s">
        <v>119</v>
      </c>
    </row>
    <row r="182" spans="2:20" s="45" customFormat="1" ht="13.8" x14ac:dyDescent="0.25">
      <c r="B182" s="45" t="s">
        <v>3429</v>
      </c>
      <c r="C182" s="47" t="s">
        <v>106</v>
      </c>
      <c r="D182" s="48" t="s">
        <v>628</v>
      </c>
      <c r="E182" s="48" t="s">
        <v>79</v>
      </c>
      <c r="F182" s="48" t="s">
        <v>151</v>
      </c>
      <c r="G182" s="50">
        <v>27319000</v>
      </c>
      <c r="H182" s="51" t="s">
        <v>109</v>
      </c>
      <c r="I182" s="46" t="s">
        <v>110</v>
      </c>
      <c r="J182" s="51" t="s">
        <v>629</v>
      </c>
      <c r="K182" s="46" t="s">
        <v>630</v>
      </c>
      <c r="L182" s="51" t="s">
        <v>83</v>
      </c>
      <c r="M182" s="46" t="s">
        <v>84</v>
      </c>
      <c r="N182" s="48" t="s">
        <v>378</v>
      </c>
      <c r="O182" s="56" t="s">
        <v>631</v>
      </c>
      <c r="P182" s="48" t="s">
        <v>115</v>
      </c>
      <c r="Q182" s="48" t="s">
        <v>634</v>
      </c>
      <c r="R182" s="48" t="s">
        <v>117</v>
      </c>
      <c r="S182" s="46" t="s">
        <v>633</v>
      </c>
      <c r="T182" s="46" t="s">
        <v>119</v>
      </c>
    </row>
    <row r="183" spans="2:20" s="45" customFormat="1" ht="13.8" x14ac:dyDescent="0.25">
      <c r="B183" s="45" t="s">
        <v>3429</v>
      </c>
      <c r="C183" s="47" t="s">
        <v>106</v>
      </c>
      <c r="D183" s="48" t="s">
        <v>647</v>
      </c>
      <c r="E183" s="48" t="s">
        <v>79</v>
      </c>
      <c r="F183" s="48" t="s">
        <v>108</v>
      </c>
      <c r="G183" s="50">
        <v>32820702</v>
      </c>
      <c r="H183" s="51" t="s">
        <v>109</v>
      </c>
      <c r="I183" s="46" t="s">
        <v>110</v>
      </c>
      <c r="J183" s="51" t="s">
        <v>629</v>
      </c>
      <c r="K183" s="46" t="s">
        <v>630</v>
      </c>
      <c r="L183" s="51" t="s">
        <v>83</v>
      </c>
      <c r="M183" s="46" t="s">
        <v>84</v>
      </c>
      <c r="N183" s="48" t="s">
        <v>378</v>
      </c>
      <c r="O183" s="56" t="s">
        <v>648</v>
      </c>
      <c r="P183" s="48" t="s">
        <v>115</v>
      </c>
      <c r="Q183" s="48" t="s">
        <v>632</v>
      </c>
      <c r="R183" s="48" t="s">
        <v>117</v>
      </c>
      <c r="S183" s="46" t="s">
        <v>633</v>
      </c>
      <c r="T183" s="46" t="s">
        <v>119</v>
      </c>
    </row>
    <row r="184" spans="2:20" s="45" customFormat="1" ht="13.8" x14ac:dyDescent="0.25">
      <c r="B184" s="45" t="s">
        <v>3429</v>
      </c>
      <c r="C184" s="47" t="s">
        <v>106</v>
      </c>
      <c r="D184" s="48" t="s">
        <v>649</v>
      </c>
      <c r="E184" s="48" t="s">
        <v>79</v>
      </c>
      <c r="F184" s="48" t="s">
        <v>108</v>
      </c>
      <c r="G184" s="50">
        <v>24271600</v>
      </c>
      <c r="H184" s="51" t="s">
        <v>109</v>
      </c>
      <c r="I184" s="46" t="s">
        <v>110</v>
      </c>
      <c r="J184" s="51" t="s">
        <v>629</v>
      </c>
      <c r="K184" s="46" t="s">
        <v>630</v>
      </c>
      <c r="L184" s="51" t="s">
        <v>83</v>
      </c>
      <c r="M184" s="46" t="s">
        <v>84</v>
      </c>
      <c r="N184" s="48" t="s">
        <v>378</v>
      </c>
      <c r="O184" s="56" t="s">
        <v>650</v>
      </c>
      <c r="P184" s="48" t="s">
        <v>115</v>
      </c>
      <c r="Q184" s="48" t="s">
        <v>651</v>
      </c>
      <c r="R184" s="48" t="s">
        <v>117</v>
      </c>
      <c r="S184" s="46" t="s">
        <v>652</v>
      </c>
      <c r="T184" s="46" t="s">
        <v>119</v>
      </c>
    </row>
    <row r="185" spans="2:20" s="45" customFormat="1" ht="13.8" x14ac:dyDescent="0.25">
      <c r="B185" s="45" t="s">
        <v>3429</v>
      </c>
      <c r="C185" s="47" t="s">
        <v>106</v>
      </c>
      <c r="D185" s="48" t="s">
        <v>653</v>
      </c>
      <c r="E185" s="48" t="s">
        <v>79</v>
      </c>
      <c r="F185" s="48" t="s">
        <v>108</v>
      </c>
      <c r="G185" s="50">
        <v>6594534</v>
      </c>
      <c r="H185" s="51" t="s">
        <v>109</v>
      </c>
      <c r="I185" s="46" t="s">
        <v>110</v>
      </c>
      <c r="J185" s="51" t="s">
        <v>629</v>
      </c>
      <c r="K185" s="46" t="s">
        <v>630</v>
      </c>
      <c r="L185" s="51" t="s">
        <v>83</v>
      </c>
      <c r="M185" s="46" t="s">
        <v>84</v>
      </c>
      <c r="N185" s="48" t="s">
        <v>378</v>
      </c>
      <c r="O185" s="56" t="s">
        <v>654</v>
      </c>
      <c r="P185" s="48" t="s">
        <v>115</v>
      </c>
      <c r="Q185" s="48" t="s">
        <v>632</v>
      </c>
      <c r="R185" s="48" t="s">
        <v>117</v>
      </c>
      <c r="S185" s="46" t="s">
        <v>633</v>
      </c>
      <c r="T185" s="46" t="s">
        <v>119</v>
      </c>
    </row>
    <row r="186" spans="2:20" s="45" customFormat="1" ht="13.8" x14ac:dyDescent="0.25">
      <c r="B186" s="45" t="s">
        <v>3429</v>
      </c>
      <c r="C186" s="47" t="s">
        <v>106</v>
      </c>
      <c r="D186" s="48" t="s">
        <v>653</v>
      </c>
      <c r="E186" s="48" t="s">
        <v>79</v>
      </c>
      <c r="F186" s="48" t="s">
        <v>151</v>
      </c>
      <c r="G186" s="50">
        <v>30279000</v>
      </c>
      <c r="H186" s="51" t="s">
        <v>109</v>
      </c>
      <c r="I186" s="46" t="s">
        <v>110</v>
      </c>
      <c r="J186" s="51" t="s">
        <v>629</v>
      </c>
      <c r="K186" s="46" t="s">
        <v>630</v>
      </c>
      <c r="L186" s="51" t="s">
        <v>83</v>
      </c>
      <c r="M186" s="46" t="s">
        <v>84</v>
      </c>
      <c r="N186" s="48" t="s">
        <v>378</v>
      </c>
      <c r="O186" s="56" t="s">
        <v>654</v>
      </c>
      <c r="P186" s="48" t="s">
        <v>115</v>
      </c>
      <c r="Q186" s="48" t="s">
        <v>655</v>
      </c>
      <c r="R186" s="48" t="s">
        <v>117</v>
      </c>
      <c r="S186" s="46" t="s">
        <v>633</v>
      </c>
      <c r="T186" s="46" t="s">
        <v>119</v>
      </c>
    </row>
    <row r="187" spans="2:20" s="45" customFormat="1" ht="13.8" x14ac:dyDescent="0.25">
      <c r="B187" s="45" t="s">
        <v>3429</v>
      </c>
      <c r="C187" s="47" t="s">
        <v>106</v>
      </c>
      <c r="D187" s="48" t="s">
        <v>656</v>
      </c>
      <c r="E187" s="48" t="s">
        <v>79</v>
      </c>
      <c r="F187" s="48" t="s">
        <v>108</v>
      </c>
      <c r="G187" s="50">
        <v>23448945</v>
      </c>
      <c r="H187" s="51" t="s">
        <v>109</v>
      </c>
      <c r="I187" s="46" t="s">
        <v>110</v>
      </c>
      <c r="J187" s="51" t="s">
        <v>629</v>
      </c>
      <c r="K187" s="46" t="s">
        <v>630</v>
      </c>
      <c r="L187" s="51" t="s">
        <v>83</v>
      </c>
      <c r="M187" s="46" t="s">
        <v>84</v>
      </c>
      <c r="N187" s="48" t="s">
        <v>378</v>
      </c>
      <c r="O187" s="56" t="s">
        <v>657</v>
      </c>
      <c r="P187" s="48" t="s">
        <v>115</v>
      </c>
      <c r="Q187" s="48" t="s">
        <v>651</v>
      </c>
      <c r="R187" s="48" t="s">
        <v>117</v>
      </c>
      <c r="S187" s="46" t="s">
        <v>652</v>
      </c>
      <c r="T187" s="46" t="s">
        <v>119</v>
      </c>
    </row>
    <row r="188" spans="2:20" s="45" customFormat="1" ht="13.8" x14ac:dyDescent="0.25">
      <c r="B188" s="45" t="s">
        <v>3429</v>
      </c>
      <c r="C188" s="47" t="s">
        <v>106</v>
      </c>
      <c r="D188" s="48" t="s">
        <v>658</v>
      </c>
      <c r="E188" s="48" t="s">
        <v>79</v>
      </c>
      <c r="F188" s="48" t="s">
        <v>108</v>
      </c>
      <c r="G188" s="50">
        <v>14020448</v>
      </c>
      <c r="H188" s="51" t="s">
        <v>109</v>
      </c>
      <c r="I188" s="46" t="s">
        <v>110</v>
      </c>
      <c r="J188" s="51" t="s">
        <v>629</v>
      </c>
      <c r="K188" s="46" t="s">
        <v>630</v>
      </c>
      <c r="L188" s="51" t="s">
        <v>83</v>
      </c>
      <c r="M188" s="46" t="s">
        <v>84</v>
      </c>
      <c r="N188" s="48" t="s">
        <v>378</v>
      </c>
      <c r="O188" s="56" t="s">
        <v>659</v>
      </c>
      <c r="P188" s="48" t="s">
        <v>115</v>
      </c>
      <c r="Q188" s="48" t="s">
        <v>660</v>
      </c>
      <c r="R188" s="48" t="s">
        <v>117</v>
      </c>
      <c r="S188" s="46" t="s">
        <v>652</v>
      </c>
      <c r="T188" s="46" t="s">
        <v>119</v>
      </c>
    </row>
    <row r="189" spans="2:20" s="45" customFormat="1" ht="13.8" x14ac:dyDescent="0.25">
      <c r="B189" s="45" t="s">
        <v>3429</v>
      </c>
      <c r="C189" s="47" t="s">
        <v>106</v>
      </c>
      <c r="D189" s="48" t="s">
        <v>658</v>
      </c>
      <c r="E189" s="48" t="s">
        <v>79</v>
      </c>
      <c r="F189" s="48" t="s">
        <v>151</v>
      </c>
      <c r="G189" s="50">
        <v>6762059</v>
      </c>
      <c r="H189" s="51" t="s">
        <v>109</v>
      </c>
      <c r="I189" s="46" t="s">
        <v>110</v>
      </c>
      <c r="J189" s="51" t="s">
        <v>629</v>
      </c>
      <c r="K189" s="46" t="s">
        <v>630</v>
      </c>
      <c r="L189" s="51" t="s">
        <v>83</v>
      </c>
      <c r="M189" s="46" t="s">
        <v>84</v>
      </c>
      <c r="N189" s="48" t="s">
        <v>378</v>
      </c>
      <c r="O189" s="56" t="s">
        <v>659</v>
      </c>
      <c r="P189" s="48" t="s">
        <v>115</v>
      </c>
      <c r="Q189" s="48" t="s">
        <v>651</v>
      </c>
      <c r="R189" s="48" t="s">
        <v>117</v>
      </c>
      <c r="S189" s="46" t="s">
        <v>652</v>
      </c>
      <c r="T189" s="46" t="s">
        <v>119</v>
      </c>
    </row>
    <row r="190" spans="2:20" s="45" customFormat="1" ht="13.8" x14ac:dyDescent="0.25">
      <c r="B190" s="45" t="s">
        <v>3429</v>
      </c>
      <c r="C190" s="47" t="s">
        <v>106</v>
      </c>
      <c r="D190" s="48" t="s">
        <v>661</v>
      </c>
      <c r="E190" s="48" t="s">
        <v>79</v>
      </c>
      <c r="F190" s="48" t="s">
        <v>108</v>
      </c>
      <c r="G190" s="50">
        <v>42967452</v>
      </c>
      <c r="H190" s="51" t="s">
        <v>109</v>
      </c>
      <c r="I190" s="46" t="s">
        <v>110</v>
      </c>
      <c r="J190" s="51" t="s">
        <v>629</v>
      </c>
      <c r="K190" s="46" t="s">
        <v>630</v>
      </c>
      <c r="L190" s="51" t="s">
        <v>83</v>
      </c>
      <c r="M190" s="46" t="s">
        <v>84</v>
      </c>
      <c r="N190" s="48" t="s">
        <v>378</v>
      </c>
      <c r="O190" s="56" t="s">
        <v>662</v>
      </c>
      <c r="P190" s="48" t="s">
        <v>115</v>
      </c>
      <c r="Q190" s="48" t="s">
        <v>663</v>
      </c>
      <c r="R190" s="48" t="s">
        <v>117</v>
      </c>
      <c r="S190" s="46" t="s">
        <v>664</v>
      </c>
      <c r="T190" s="46" t="s">
        <v>119</v>
      </c>
    </row>
    <row r="191" spans="2:20" s="45" customFormat="1" ht="13.8" x14ac:dyDescent="0.25">
      <c r="B191" s="45" t="s">
        <v>3429</v>
      </c>
      <c r="C191" s="47" t="s">
        <v>106</v>
      </c>
      <c r="D191" s="48" t="s">
        <v>665</v>
      </c>
      <c r="E191" s="48" t="s">
        <v>79</v>
      </c>
      <c r="F191" s="48" t="s">
        <v>108</v>
      </c>
      <c r="G191" s="50">
        <v>40078440</v>
      </c>
      <c r="H191" s="51" t="s">
        <v>109</v>
      </c>
      <c r="I191" s="46" t="s">
        <v>110</v>
      </c>
      <c r="J191" s="51" t="s">
        <v>629</v>
      </c>
      <c r="K191" s="46" t="s">
        <v>630</v>
      </c>
      <c r="L191" s="51" t="s">
        <v>83</v>
      </c>
      <c r="M191" s="46" t="s">
        <v>84</v>
      </c>
      <c r="N191" s="48" t="s">
        <v>378</v>
      </c>
      <c r="O191" s="56" t="s">
        <v>666</v>
      </c>
      <c r="P191" s="48" t="s">
        <v>115</v>
      </c>
      <c r="Q191" s="48" t="s">
        <v>663</v>
      </c>
      <c r="R191" s="48" t="s">
        <v>117</v>
      </c>
      <c r="S191" s="46" t="s">
        <v>664</v>
      </c>
      <c r="T191" s="46" t="s">
        <v>119</v>
      </c>
    </row>
    <row r="192" spans="2:20" s="45" customFormat="1" ht="13.8" x14ac:dyDescent="0.25">
      <c r="B192" s="45" t="s">
        <v>3429</v>
      </c>
      <c r="C192" s="47" t="s">
        <v>106</v>
      </c>
      <c r="D192" s="48" t="s">
        <v>667</v>
      </c>
      <c r="E192" s="48" t="s">
        <v>79</v>
      </c>
      <c r="F192" s="48" t="s">
        <v>108</v>
      </c>
      <c r="G192" s="50">
        <v>21093885</v>
      </c>
      <c r="H192" s="51" t="s">
        <v>109</v>
      </c>
      <c r="I192" s="46" t="s">
        <v>110</v>
      </c>
      <c r="J192" s="51" t="s">
        <v>629</v>
      </c>
      <c r="K192" s="46" t="s">
        <v>630</v>
      </c>
      <c r="L192" s="51" t="s">
        <v>83</v>
      </c>
      <c r="M192" s="46" t="s">
        <v>84</v>
      </c>
      <c r="N192" s="48" t="s">
        <v>378</v>
      </c>
      <c r="O192" s="56" t="s">
        <v>668</v>
      </c>
      <c r="P192" s="48" t="s">
        <v>115</v>
      </c>
      <c r="Q192" s="48" t="s">
        <v>660</v>
      </c>
      <c r="R192" s="48" t="s">
        <v>117</v>
      </c>
      <c r="S192" s="46" t="s">
        <v>652</v>
      </c>
      <c r="T192" s="46" t="s">
        <v>119</v>
      </c>
    </row>
    <row r="193" spans="2:20" s="45" customFormat="1" ht="13.8" x14ac:dyDescent="0.25">
      <c r="B193" s="45" t="s">
        <v>3429</v>
      </c>
      <c r="C193" s="47" t="s">
        <v>106</v>
      </c>
      <c r="D193" s="48" t="s">
        <v>669</v>
      </c>
      <c r="E193" s="48" t="s">
        <v>79</v>
      </c>
      <c r="F193" s="48" t="s">
        <v>108</v>
      </c>
      <c r="G193" s="50">
        <v>23472000</v>
      </c>
      <c r="H193" s="51" t="s">
        <v>109</v>
      </c>
      <c r="I193" s="46" t="s">
        <v>110</v>
      </c>
      <c r="J193" s="51" t="s">
        <v>629</v>
      </c>
      <c r="K193" s="46" t="s">
        <v>630</v>
      </c>
      <c r="L193" s="51" t="s">
        <v>83</v>
      </c>
      <c r="M193" s="46" t="s">
        <v>84</v>
      </c>
      <c r="N193" s="48" t="s">
        <v>378</v>
      </c>
      <c r="O193" s="56" t="s">
        <v>670</v>
      </c>
      <c r="P193" s="48" t="s">
        <v>115</v>
      </c>
      <c r="Q193" s="48" t="s">
        <v>660</v>
      </c>
      <c r="R193" s="48" t="s">
        <v>117</v>
      </c>
      <c r="S193" s="46" t="s">
        <v>652</v>
      </c>
      <c r="T193" s="46" t="s">
        <v>119</v>
      </c>
    </row>
    <row r="194" spans="2:20" s="45" customFormat="1" ht="13.8" x14ac:dyDescent="0.25">
      <c r="B194" s="45" t="s">
        <v>3429</v>
      </c>
      <c r="C194" s="47" t="s">
        <v>106</v>
      </c>
      <c r="D194" s="48" t="s">
        <v>685</v>
      </c>
      <c r="E194" s="48" t="s">
        <v>79</v>
      </c>
      <c r="F194" s="48" t="s">
        <v>108</v>
      </c>
      <c r="G194" s="50">
        <v>2375031</v>
      </c>
      <c r="H194" s="51" t="s">
        <v>109</v>
      </c>
      <c r="I194" s="46" t="s">
        <v>110</v>
      </c>
      <c r="J194" s="51" t="s">
        <v>376</v>
      </c>
      <c r="K194" s="46" t="s">
        <v>377</v>
      </c>
      <c r="L194" s="51" t="s">
        <v>83</v>
      </c>
      <c r="M194" s="46" t="s">
        <v>84</v>
      </c>
      <c r="N194" s="48" t="s">
        <v>378</v>
      </c>
      <c r="O194" s="56" t="s">
        <v>686</v>
      </c>
      <c r="P194" s="48" t="s">
        <v>115</v>
      </c>
      <c r="Q194" s="48" t="s">
        <v>687</v>
      </c>
      <c r="R194" s="48" t="s">
        <v>117</v>
      </c>
      <c r="S194" s="46" t="s">
        <v>381</v>
      </c>
      <c r="T194" s="46" t="s">
        <v>119</v>
      </c>
    </row>
    <row r="195" spans="2:20" s="45" customFormat="1" ht="13.8" x14ac:dyDescent="0.25">
      <c r="C195" s="47" t="s">
        <v>706</v>
      </c>
      <c r="D195" s="48" t="s">
        <v>1101</v>
      </c>
      <c r="E195" s="48" t="s">
        <v>1093</v>
      </c>
      <c r="F195" s="48" t="s">
        <v>108</v>
      </c>
      <c r="G195" s="50">
        <v>-2879208</v>
      </c>
      <c r="H195" s="51" t="s">
        <v>109</v>
      </c>
      <c r="I195" s="46" t="s">
        <v>110</v>
      </c>
      <c r="J195" s="51" t="s">
        <v>159</v>
      </c>
      <c r="K195" s="46" t="s">
        <v>160</v>
      </c>
      <c r="L195" s="51" t="s">
        <v>83</v>
      </c>
      <c r="M195" s="46" t="s">
        <v>84</v>
      </c>
      <c r="N195" s="48" t="s">
        <v>3431</v>
      </c>
      <c r="O195" s="56">
        <v>167</v>
      </c>
      <c r="P195" s="48" t="s">
        <v>816</v>
      </c>
      <c r="Q195" s="48" t="s">
        <v>1007</v>
      </c>
      <c r="R195" s="48" t="s">
        <v>117</v>
      </c>
      <c r="S195" s="46" t="s">
        <v>210</v>
      </c>
      <c r="T195" s="46" t="s">
        <v>1102</v>
      </c>
    </row>
    <row r="196" spans="2:20" s="45" customFormat="1" ht="13.8" x14ac:dyDescent="0.25">
      <c r="C196" s="47" t="s">
        <v>706</v>
      </c>
      <c r="D196" s="48" t="s">
        <v>1375</v>
      </c>
      <c r="E196" s="48" t="s">
        <v>1182</v>
      </c>
      <c r="F196" s="48" t="s">
        <v>108</v>
      </c>
      <c r="G196" s="50">
        <v>-7055591</v>
      </c>
      <c r="H196" s="51" t="s">
        <v>109</v>
      </c>
      <c r="I196" s="46" t="s">
        <v>110</v>
      </c>
      <c r="J196" s="51" t="s">
        <v>271</v>
      </c>
      <c r="K196" s="46" t="s">
        <v>272</v>
      </c>
      <c r="L196" s="51" t="s">
        <v>83</v>
      </c>
      <c r="M196" s="46" t="s">
        <v>84</v>
      </c>
      <c r="N196" s="48" t="s">
        <v>3431</v>
      </c>
      <c r="O196" s="56">
        <v>15</v>
      </c>
      <c r="P196" s="48" t="s">
        <v>816</v>
      </c>
      <c r="Q196" s="48" t="s">
        <v>991</v>
      </c>
      <c r="R196" s="48" t="s">
        <v>117</v>
      </c>
      <c r="S196" s="46" t="s">
        <v>289</v>
      </c>
      <c r="T196" s="46" t="s">
        <v>1376</v>
      </c>
    </row>
    <row r="197" spans="2:20" s="45" customFormat="1" ht="13.8" x14ac:dyDescent="0.25">
      <c r="C197" s="47" t="s">
        <v>706</v>
      </c>
      <c r="D197" s="48" t="s">
        <v>1412</v>
      </c>
      <c r="E197" s="48" t="s">
        <v>1390</v>
      </c>
      <c r="F197" s="48" t="s">
        <v>108</v>
      </c>
      <c r="G197" s="50">
        <v>-3709711</v>
      </c>
      <c r="H197" s="51" t="s">
        <v>109</v>
      </c>
      <c r="I197" s="46" t="s">
        <v>110</v>
      </c>
      <c r="J197" s="51" t="s">
        <v>629</v>
      </c>
      <c r="K197" s="46" t="s">
        <v>630</v>
      </c>
      <c r="L197" s="51" t="s">
        <v>83</v>
      </c>
      <c r="M197" s="46" t="s">
        <v>84</v>
      </c>
      <c r="N197" s="48" t="s">
        <v>3431</v>
      </c>
      <c r="O197" s="56">
        <v>11</v>
      </c>
      <c r="P197" s="48" t="s">
        <v>816</v>
      </c>
      <c r="Q197" s="48" t="s">
        <v>1001</v>
      </c>
      <c r="R197" s="48" t="s">
        <v>117</v>
      </c>
      <c r="S197" s="46" t="s">
        <v>652</v>
      </c>
      <c r="T197" s="46" t="s">
        <v>1413</v>
      </c>
    </row>
    <row r="198" spans="2:20" s="45" customFormat="1" ht="13.8" x14ac:dyDescent="0.25">
      <c r="C198" s="47" t="s">
        <v>706</v>
      </c>
      <c r="D198" s="48" t="s">
        <v>2862</v>
      </c>
      <c r="E198" s="48" t="s">
        <v>2858</v>
      </c>
      <c r="F198" s="48" t="s">
        <v>108</v>
      </c>
      <c r="G198" s="50">
        <v>-6784029</v>
      </c>
      <c r="H198" s="51" t="s">
        <v>109</v>
      </c>
      <c r="I198" s="46" t="s">
        <v>110</v>
      </c>
      <c r="J198" s="51" t="s">
        <v>376</v>
      </c>
      <c r="K198" s="46" t="s">
        <v>377</v>
      </c>
      <c r="L198" s="51" t="s">
        <v>83</v>
      </c>
      <c r="M198" s="46" t="s">
        <v>84</v>
      </c>
      <c r="N198" s="48" t="s">
        <v>3431</v>
      </c>
      <c r="O198" s="56">
        <v>216</v>
      </c>
      <c r="P198" s="48" t="s">
        <v>816</v>
      </c>
      <c r="Q198" s="48" t="s">
        <v>1389</v>
      </c>
      <c r="R198" s="48" t="s">
        <v>117</v>
      </c>
      <c r="S198" s="46" t="s">
        <v>1391</v>
      </c>
      <c r="T198" s="46" t="s">
        <v>2861</v>
      </c>
    </row>
    <row r="199" spans="2:20" s="45" customFormat="1" ht="13.8" x14ac:dyDescent="0.25">
      <c r="C199" s="47" t="s">
        <v>706</v>
      </c>
      <c r="D199" s="48" t="s">
        <v>2863</v>
      </c>
      <c r="E199" s="48" t="s">
        <v>2858</v>
      </c>
      <c r="F199" s="48" t="s">
        <v>108</v>
      </c>
      <c r="G199" s="50">
        <v>-879640</v>
      </c>
      <c r="H199" s="51" t="s">
        <v>109</v>
      </c>
      <c r="I199" s="46" t="s">
        <v>110</v>
      </c>
      <c r="J199" s="51" t="s">
        <v>376</v>
      </c>
      <c r="K199" s="46" t="s">
        <v>377</v>
      </c>
      <c r="L199" s="51" t="s">
        <v>83</v>
      </c>
      <c r="M199" s="46" t="s">
        <v>84</v>
      </c>
      <c r="N199" s="48" t="s">
        <v>3431</v>
      </c>
      <c r="O199" s="56">
        <v>215</v>
      </c>
      <c r="P199" s="48" t="s">
        <v>816</v>
      </c>
      <c r="Q199" s="48" t="s">
        <v>1389</v>
      </c>
      <c r="R199" s="48" t="s">
        <v>117</v>
      </c>
      <c r="S199" s="46" t="s">
        <v>1391</v>
      </c>
      <c r="T199" s="46" t="s">
        <v>2861</v>
      </c>
    </row>
    <row r="200" spans="2:20" s="45" customFormat="1" ht="13.8" x14ac:dyDescent="0.25">
      <c r="C200" s="47" t="s">
        <v>706</v>
      </c>
      <c r="D200" s="48" t="s">
        <v>2917</v>
      </c>
      <c r="E200" s="48" t="s">
        <v>2918</v>
      </c>
      <c r="F200" s="48" t="s">
        <v>108</v>
      </c>
      <c r="G200" s="50">
        <v>-138255</v>
      </c>
      <c r="H200" s="51" t="s">
        <v>109</v>
      </c>
      <c r="I200" s="46" t="s">
        <v>110</v>
      </c>
      <c r="J200" s="51" t="s">
        <v>236</v>
      </c>
      <c r="K200" s="46" t="s">
        <v>237</v>
      </c>
      <c r="L200" s="51" t="s">
        <v>83</v>
      </c>
      <c r="M200" s="46" t="s">
        <v>84</v>
      </c>
      <c r="N200" s="48" t="s">
        <v>3431</v>
      </c>
      <c r="O200" s="56">
        <v>104</v>
      </c>
      <c r="P200" s="48" t="s">
        <v>816</v>
      </c>
      <c r="Q200" s="48" t="s">
        <v>1015</v>
      </c>
      <c r="R200" s="48" t="s">
        <v>117</v>
      </c>
      <c r="S200" s="46" t="s">
        <v>1016</v>
      </c>
      <c r="T200" s="46" t="s">
        <v>2919</v>
      </c>
    </row>
    <row r="201" spans="2:20" s="45" customFormat="1" ht="13.8" x14ac:dyDescent="0.25">
      <c r="C201" s="47" t="s">
        <v>706</v>
      </c>
      <c r="D201" s="48" t="s">
        <v>2920</v>
      </c>
      <c r="E201" s="48" t="s">
        <v>2918</v>
      </c>
      <c r="F201" s="48" t="s">
        <v>108</v>
      </c>
      <c r="G201" s="50">
        <v>-1161772</v>
      </c>
      <c r="H201" s="51" t="s">
        <v>109</v>
      </c>
      <c r="I201" s="46" t="s">
        <v>110</v>
      </c>
      <c r="J201" s="51" t="s">
        <v>236</v>
      </c>
      <c r="K201" s="46" t="s">
        <v>237</v>
      </c>
      <c r="L201" s="51" t="s">
        <v>83</v>
      </c>
      <c r="M201" s="46" t="s">
        <v>84</v>
      </c>
      <c r="N201" s="48" t="s">
        <v>3431</v>
      </c>
      <c r="O201" s="56">
        <v>103</v>
      </c>
      <c r="P201" s="48" t="s">
        <v>816</v>
      </c>
      <c r="Q201" s="48" t="s">
        <v>1015</v>
      </c>
      <c r="R201" s="48" t="s">
        <v>117</v>
      </c>
      <c r="S201" s="46" t="s">
        <v>1016</v>
      </c>
      <c r="T201" s="46" t="s">
        <v>2921</v>
      </c>
    </row>
    <row r="202" spans="2:20" s="45" customFormat="1" ht="13.8" x14ac:dyDescent="0.25">
      <c r="C202" s="47" t="s">
        <v>706</v>
      </c>
      <c r="D202" s="48" t="s">
        <v>2922</v>
      </c>
      <c r="E202" s="48" t="s">
        <v>2918</v>
      </c>
      <c r="F202" s="48" t="s">
        <v>108</v>
      </c>
      <c r="G202" s="50">
        <v>-66808</v>
      </c>
      <c r="H202" s="51" t="s">
        <v>109</v>
      </c>
      <c r="I202" s="46" t="s">
        <v>110</v>
      </c>
      <c r="J202" s="51" t="s">
        <v>236</v>
      </c>
      <c r="K202" s="46" t="s">
        <v>237</v>
      </c>
      <c r="L202" s="51" t="s">
        <v>83</v>
      </c>
      <c r="M202" s="46" t="s">
        <v>84</v>
      </c>
      <c r="N202" s="48" t="s">
        <v>3431</v>
      </c>
      <c r="O202" s="56">
        <v>105</v>
      </c>
      <c r="P202" s="48" t="s">
        <v>816</v>
      </c>
      <c r="Q202" s="48" t="s">
        <v>1015</v>
      </c>
      <c r="R202" s="48" t="s">
        <v>117</v>
      </c>
      <c r="S202" s="46" t="s">
        <v>1016</v>
      </c>
      <c r="T202" s="46" t="s">
        <v>2923</v>
      </c>
    </row>
    <row r="203" spans="2:20" s="45" customFormat="1" ht="13.8" x14ac:dyDescent="0.25">
      <c r="C203" s="47" t="s">
        <v>706</v>
      </c>
      <c r="D203" s="48" t="s">
        <v>2927</v>
      </c>
      <c r="E203" s="48" t="s">
        <v>2924</v>
      </c>
      <c r="F203" s="48" t="s">
        <v>108</v>
      </c>
      <c r="G203" s="50">
        <v>-1060158</v>
      </c>
      <c r="H203" s="51" t="s">
        <v>109</v>
      </c>
      <c r="I203" s="46" t="s">
        <v>110</v>
      </c>
      <c r="J203" s="51" t="s">
        <v>111</v>
      </c>
      <c r="K203" s="46" t="s">
        <v>112</v>
      </c>
      <c r="L203" s="51" t="s">
        <v>83</v>
      </c>
      <c r="M203" s="46" t="s">
        <v>84</v>
      </c>
      <c r="N203" s="48" t="s">
        <v>3431</v>
      </c>
      <c r="O203" s="56">
        <v>44</v>
      </c>
      <c r="P203" s="48" t="s">
        <v>816</v>
      </c>
      <c r="Q203" s="48" t="s">
        <v>2698</v>
      </c>
      <c r="R203" s="48" t="s">
        <v>117</v>
      </c>
      <c r="S203" s="46" t="s">
        <v>1802</v>
      </c>
      <c r="T203" s="46" t="s">
        <v>2928</v>
      </c>
    </row>
    <row r="204" spans="2:20" s="45" customFormat="1" ht="13.8" x14ac:dyDescent="0.25">
      <c r="C204" s="47" t="s">
        <v>706</v>
      </c>
      <c r="D204" s="48" t="s">
        <v>2929</v>
      </c>
      <c r="E204" s="48" t="s">
        <v>2924</v>
      </c>
      <c r="F204" s="48" t="s">
        <v>108</v>
      </c>
      <c r="G204" s="50">
        <v>-2329885</v>
      </c>
      <c r="H204" s="51" t="s">
        <v>109</v>
      </c>
      <c r="I204" s="46" t="s">
        <v>110</v>
      </c>
      <c r="J204" s="51" t="s">
        <v>111</v>
      </c>
      <c r="K204" s="46" t="s">
        <v>112</v>
      </c>
      <c r="L204" s="51" t="s">
        <v>83</v>
      </c>
      <c r="M204" s="46" t="s">
        <v>84</v>
      </c>
      <c r="N204" s="48" t="s">
        <v>3431</v>
      </c>
      <c r="O204" s="56">
        <v>43</v>
      </c>
      <c r="P204" s="48" t="s">
        <v>816</v>
      </c>
      <c r="Q204" s="48" t="s">
        <v>2698</v>
      </c>
      <c r="R204" s="48" t="s">
        <v>117</v>
      </c>
      <c r="S204" s="46" t="s">
        <v>1802</v>
      </c>
      <c r="T204" s="46" t="s">
        <v>2930</v>
      </c>
    </row>
    <row r="205" spans="2:20" s="45" customFormat="1" ht="13.8" x14ac:dyDescent="0.25">
      <c r="C205" s="47" t="s">
        <v>706</v>
      </c>
      <c r="D205" s="48" t="s">
        <v>2931</v>
      </c>
      <c r="E205" s="48" t="s">
        <v>2924</v>
      </c>
      <c r="F205" s="48" t="s">
        <v>108</v>
      </c>
      <c r="G205" s="50">
        <v>-331631</v>
      </c>
      <c r="H205" s="51" t="s">
        <v>109</v>
      </c>
      <c r="I205" s="46" t="s">
        <v>110</v>
      </c>
      <c r="J205" s="51" t="s">
        <v>111</v>
      </c>
      <c r="K205" s="46" t="s">
        <v>112</v>
      </c>
      <c r="L205" s="51" t="s">
        <v>83</v>
      </c>
      <c r="M205" s="46" t="s">
        <v>84</v>
      </c>
      <c r="N205" s="48" t="s">
        <v>3431</v>
      </c>
      <c r="O205" s="56">
        <v>46</v>
      </c>
      <c r="P205" s="48" t="s">
        <v>816</v>
      </c>
      <c r="Q205" s="48" t="s">
        <v>2698</v>
      </c>
      <c r="R205" s="48" t="s">
        <v>117</v>
      </c>
      <c r="S205" s="46" t="s">
        <v>1802</v>
      </c>
      <c r="T205" s="46" t="s">
        <v>2932</v>
      </c>
    </row>
    <row r="206" spans="2:20" s="45" customFormat="1" ht="13.8" x14ac:dyDescent="0.25">
      <c r="C206" s="47" t="s">
        <v>706</v>
      </c>
      <c r="D206" s="48" t="s">
        <v>2933</v>
      </c>
      <c r="E206" s="48" t="s">
        <v>2924</v>
      </c>
      <c r="F206" s="48" t="s">
        <v>108</v>
      </c>
      <c r="G206" s="50">
        <v>-331631</v>
      </c>
      <c r="H206" s="51" t="s">
        <v>109</v>
      </c>
      <c r="I206" s="46" t="s">
        <v>110</v>
      </c>
      <c r="J206" s="51" t="s">
        <v>111</v>
      </c>
      <c r="K206" s="46" t="s">
        <v>112</v>
      </c>
      <c r="L206" s="51" t="s">
        <v>83</v>
      </c>
      <c r="M206" s="46" t="s">
        <v>84</v>
      </c>
      <c r="N206" s="48" t="s">
        <v>3431</v>
      </c>
      <c r="O206" s="56">
        <v>45</v>
      </c>
      <c r="P206" s="48" t="s">
        <v>816</v>
      </c>
      <c r="Q206" s="48" t="s">
        <v>2698</v>
      </c>
      <c r="R206" s="48" t="s">
        <v>117</v>
      </c>
      <c r="S206" s="46" t="s">
        <v>1802</v>
      </c>
      <c r="T206" s="46" t="s">
        <v>2934</v>
      </c>
    </row>
    <row r="207" spans="2:20" s="45" customFormat="1" ht="13.8" x14ac:dyDescent="0.25">
      <c r="C207" s="47" t="s">
        <v>706</v>
      </c>
      <c r="D207" s="48" t="s">
        <v>2935</v>
      </c>
      <c r="E207" s="48" t="s">
        <v>2924</v>
      </c>
      <c r="F207" s="48" t="s">
        <v>108</v>
      </c>
      <c r="G207" s="50">
        <v>-317692</v>
      </c>
      <c r="H207" s="51" t="s">
        <v>109</v>
      </c>
      <c r="I207" s="46" t="s">
        <v>110</v>
      </c>
      <c r="J207" s="51" t="s">
        <v>111</v>
      </c>
      <c r="K207" s="46" t="s">
        <v>112</v>
      </c>
      <c r="L207" s="51" t="s">
        <v>83</v>
      </c>
      <c r="M207" s="46" t="s">
        <v>84</v>
      </c>
      <c r="N207" s="48" t="s">
        <v>3431</v>
      </c>
      <c r="O207" s="56">
        <v>42</v>
      </c>
      <c r="P207" s="48" t="s">
        <v>816</v>
      </c>
      <c r="Q207" s="48" t="s">
        <v>2498</v>
      </c>
      <c r="R207" s="48" t="s">
        <v>117</v>
      </c>
      <c r="S207" s="46" t="s">
        <v>2499</v>
      </c>
      <c r="T207" s="46" t="s">
        <v>2936</v>
      </c>
    </row>
    <row r="208" spans="2:20" s="45" customFormat="1" ht="13.8" x14ac:dyDescent="0.25">
      <c r="C208" s="47" t="s">
        <v>722</v>
      </c>
      <c r="D208" s="48" t="s">
        <v>1202</v>
      </c>
      <c r="E208" s="48" t="s">
        <v>1182</v>
      </c>
      <c r="F208" s="48" t="s">
        <v>108</v>
      </c>
      <c r="G208" s="50">
        <v>2126666</v>
      </c>
      <c r="H208" s="51" t="s">
        <v>109</v>
      </c>
      <c r="I208" s="46" t="s">
        <v>110</v>
      </c>
      <c r="J208" s="51" t="s">
        <v>972</v>
      </c>
      <c r="K208" s="46" t="s">
        <v>973</v>
      </c>
      <c r="L208" s="51" t="s">
        <v>83</v>
      </c>
      <c r="M208" s="46" t="s">
        <v>84</v>
      </c>
      <c r="N208" s="48" t="s">
        <v>726</v>
      </c>
      <c r="O208" s="56" t="s">
        <v>1203</v>
      </c>
      <c r="P208" s="48" t="s">
        <v>816</v>
      </c>
      <c r="Q208" s="48" t="s">
        <v>971</v>
      </c>
      <c r="R208" s="48" t="s">
        <v>117</v>
      </c>
      <c r="S208" s="46" t="s">
        <v>974</v>
      </c>
      <c r="T208" s="46" t="s">
        <v>1204</v>
      </c>
    </row>
    <row r="209" spans="3:20" s="45" customFormat="1" ht="13.8" x14ac:dyDescent="0.25">
      <c r="C209" s="47" t="s">
        <v>722</v>
      </c>
      <c r="D209" s="48" t="s">
        <v>1205</v>
      </c>
      <c r="E209" s="48" t="s">
        <v>1182</v>
      </c>
      <c r="F209" s="48" t="s">
        <v>108</v>
      </c>
      <c r="G209" s="50">
        <v>2126666</v>
      </c>
      <c r="H209" s="51" t="s">
        <v>109</v>
      </c>
      <c r="I209" s="46" t="s">
        <v>110</v>
      </c>
      <c r="J209" s="51" t="s">
        <v>976</v>
      </c>
      <c r="K209" s="46" t="s">
        <v>977</v>
      </c>
      <c r="L209" s="51" t="s">
        <v>83</v>
      </c>
      <c r="M209" s="46" t="s">
        <v>84</v>
      </c>
      <c r="N209" s="48" t="s">
        <v>726</v>
      </c>
      <c r="O209" s="56" t="s">
        <v>1206</v>
      </c>
      <c r="P209" s="48" t="s">
        <v>816</v>
      </c>
      <c r="Q209" s="48" t="s">
        <v>975</v>
      </c>
      <c r="R209" s="48" t="s">
        <v>117</v>
      </c>
      <c r="S209" s="46" t="s">
        <v>978</v>
      </c>
      <c r="T209" s="46" t="s">
        <v>1204</v>
      </c>
    </row>
    <row r="210" spans="3:20" s="45" customFormat="1" ht="13.8" x14ac:dyDescent="0.25">
      <c r="C210" s="47" t="s">
        <v>722</v>
      </c>
      <c r="D210" s="48" t="s">
        <v>1207</v>
      </c>
      <c r="E210" s="48" t="s">
        <v>1182</v>
      </c>
      <c r="F210" s="48" t="s">
        <v>108</v>
      </c>
      <c r="G210" s="50">
        <v>6283333</v>
      </c>
      <c r="H210" s="51" t="s">
        <v>109</v>
      </c>
      <c r="I210" s="46" t="s">
        <v>110</v>
      </c>
      <c r="J210" s="51" t="s">
        <v>926</v>
      </c>
      <c r="K210" s="46" t="s">
        <v>927</v>
      </c>
      <c r="L210" s="51" t="s">
        <v>83</v>
      </c>
      <c r="M210" s="46" t="s">
        <v>84</v>
      </c>
      <c r="N210" s="48" t="s">
        <v>726</v>
      </c>
      <c r="O210" s="56" t="s">
        <v>1208</v>
      </c>
      <c r="P210" s="48" t="s">
        <v>816</v>
      </c>
      <c r="Q210" s="48" t="s">
        <v>925</v>
      </c>
      <c r="R210" s="48" t="s">
        <v>117</v>
      </c>
      <c r="S210" s="46" t="s">
        <v>928</v>
      </c>
      <c r="T210" s="46" t="s">
        <v>1204</v>
      </c>
    </row>
    <row r="211" spans="3:20" s="45" customFormat="1" ht="13.8" x14ac:dyDescent="0.25">
      <c r="C211" s="47" t="s">
        <v>722</v>
      </c>
      <c r="D211" s="48" t="s">
        <v>1209</v>
      </c>
      <c r="E211" s="48" t="s">
        <v>1182</v>
      </c>
      <c r="F211" s="48" t="s">
        <v>108</v>
      </c>
      <c r="G211" s="50">
        <v>6283333</v>
      </c>
      <c r="H211" s="51" t="s">
        <v>109</v>
      </c>
      <c r="I211" s="46" t="s">
        <v>110</v>
      </c>
      <c r="J211" s="51" t="s">
        <v>931</v>
      </c>
      <c r="K211" s="46" t="s">
        <v>932</v>
      </c>
      <c r="L211" s="51" t="s">
        <v>83</v>
      </c>
      <c r="M211" s="46" t="s">
        <v>84</v>
      </c>
      <c r="N211" s="48" t="s">
        <v>726</v>
      </c>
      <c r="O211" s="56" t="s">
        <v>1210</v>
      </c>
      <c r="P211" s="48" t="s">
        <v>816</v>
      </c>
      <c r="Q211" s="48" t="s">
        <v>930</v>
      </c>
      <c r="R211" s="48" t="s">
        <v>117</v>
      </c>
      <c r="S211" s="46" t="s">
        <v>933</v>
      </c>
      <c r="T211" s="46" t="s">
        <v>1204</v>
      </c>
    </row>
    <row r="212" spans="3:20" s="45" customFormat="1" ht="13.8" x14ac:dyDescent="0.25">
      <c r="C212" s="47" t="s">
        <v>722</v>
      </c>
      <c r="D212" s="48" t="s">
        <v>1221</v>
      </c>
      <c r="E212" s="48" t="s">
        <v>1182</v>
      </c>
      <c r="F212" s="48" t="s">
        <v>108</v>
      </c>
      <c r="G212" s="50">
        <v>6087987</v>
      </c>
      <c r="H212" s="51" t="s">
        <v>109</v>
      </c>
      <c r="I212" s="46" t="s">
        <v>110</v>
      </c>
      <c r="J212" s="51" t="s">
        <v>959</v>
      </c>
      <c r="K212" s="46" t="s">
        <v>960</v>
      </c>
      <c r="L212" s="51" t="s">
        <v>83</v>
      </c>
      <c r="M212" s="46" t="s">
        <v>84</v>
      </c>
      <c r="N212" s="48" t="s">
        <v>726</v>
      </c>
      <c r="O212" s="56" t="s">
        <v>1222</v>
      </c>
      <c r="P212" s="48" t="s">
        <v>816</v>
      </c>
      <c r="Q212" s="48" t="s">
        <v>958</v>
      </c>
      <c r="R212" s="48" t="s">
        <v>117</v>
      </c>
      <c r="S212" s="46" t="s">
        <v>961</v>
      </c>
      <c r="T212" s="46" t="s">
        <v>1204</v>
      </c>
    </row>
    <row r="213" spans="3:20" s="45" customFormat="1" ht="13.8" x14ac:dyDescent="0.25">
      <c r="C213" s="47" t="s">
        <v>722</v>
      </c>
      <c r="D213" s="48" t="s">
        <v>1329</v>
      </c>
      <c r="E213" s="48" t="s">
        <v>1182</v>
      </c>
      <c r="F213" s="48" t="s">
        <v>108</v>
      </c>
      <c r="G213" s="50">
        <v>2508000</v>
      </c>
      <c r="H213" s="51" t="s">
        <v>109</v>
      </c>
      <c r="I213" s="46" t="s">
        <v>110</v>
      </c>
      <c r="J213" s="51" t="s">
        <v>849</v>
      </c>
      <c r="K213" s="46" t="s">
        <v>850</v>
      </c>
      <c r="L213" s="51" t="s">
        <v>83</v>
      </c>
      <c r="M213" s="46" t="s">
        <v>84</v>
      </c>
      <c r="N213" s="48" t="s">
        <v>726</v>
      </c>
      <c r="O213" s="56" t="s">
        <v>1330</v>
      </c>
      <c r="P213" s="48" t="s">
        <v>816</v>
      </c>
      <c r="Q213" s="48" t="s">
        <v>848</v>
      </c>
      <c r="R213" s="48" t="s">
        <v>117</v>
      </c>
      <c r="S213" s="46" t="s">
        <v>851</v>
      </c>
      <c r="T213" s="46" t="s">
        <v>1204</v>
      </c>
    </row>
    <row r="214" spans="3:20" s="45" customFormat="1" ht="13.8" x14ac:dyDescent="0.25">
      <c r="C214" s="47" t="s">
        <v>722</v>
      </c>
      <c r="D214" s="48" t="s">
        <v>1369</v>
      </c>
      <c r="E214" s="48" t="s">
        <v>1182</v>
      </c>
      <c r="F214" s="48" t="s">
        <v>108</v>
      </c>
      <c r="G214" s="50">
        <v>4978333</v>
      </c>
      <c r="H214" s="51" t="s">
        <v>109</v>
      </c>
      <c r="I214" s="46" t="s">
        <v>110</v>
      </c>
      <c r="J214" s="51" t="s">
        <v>921</v>
      </c>
      <c r="K214" s="46" t="s">
        <v>922</v>
      </c>
      <c r="L214" s="51" t="s">
        <v>83</v>
      </c>
      <c r="M214" s="46" t="s">
        <v>84</v>
      </c>
      <c r="N214" s="48" t="s">
        <v>726</v>
      </c>
      <c r="O214" s="56" t="s">
        <v>1370</v>
      </c>
      <c r="P214" s="48" t="s">
        <v>816</v>
      </c>
      <c r="Q214" s="48" t="s">
        <v>1225</v>
      </c>
      <c r="R214" s="48" t="s">
        <v>117</v>
      </c>
      <c r="S214" s="46" t="s">
        <v>923</v>
      </c>
      <c r="T214" s="46" t="s">
        <v>1204</v>
      </c>
    </row>
    <row r="215" spans="3:20" s="45" customFormat="1" ht="13.8" x14ac:dyDescent="0.25">
      <c r="C215" s="47" t="s">
        <v>722</v>
      </c>
      <c r="D215" s="48" t="s">
        <v>1377</v>
      </c>
      <c r="E215" s="48" t="s">
        <v>1182</v>
      </c>
      <c r="F215" s="48" t="s">
        <v>108</v>
      </c>
      <c r="G215" s="50">
        <v>2126666</v>
      </c>
      <c r="H215" s="51" t="s">
        <v>109</v>
      </c>
      <c r="I215" s="46" t="s">
        <v>110</v>
      </c>
      <c r="J215" s="51" t="s">
        <v>954</v>
      </c>
      <c r="K215" s="46" t="s">
        <v>955</v>
      </c>
      <c r="L215" s="51" t="s">
        <v>83</v>
      </c>
      <c r="M215" s="46" t="s">
        <v>84</v>
      </c>
      <c r="N215" s="48" t="s">
        <v>726</v>
      </c>
      <c r="O215" s="56" t="s">
        <v>1378</v>
      </c>
      <c r="P215" s="48" t="s">
        <v>816</v>
      </c>
      <c r="Q215" s="48" t="s">
        <v>953</v>
      </c>
      <c r="R215" s="48" t="s">
        <v>117</v>
      </c>
      <c r="S215" s="46" t="s">
        <v>956</v>
      </c>
      <c r="T215" s="46" t="s">
        <v>1204</v>
      </c>
    </row>
    <row r="216" spans="3:20" s="45" customFormat="1" ht="13.8" x14ac:dyDescent="0.25">
      <c r="C216" s="47" t="s">
        <v>722</v>
      </c>
      <c r="D216" s="48" t="s">
        <v>1383</v>
      </c>
      <c r="E216" s="48" t="s">
        <v>1182</v>
      </c>
      <c r="F216" s="48" t="s">
        <v>108</v>
      </c>
      <c r="G216" s="50">
        <v>774972</v>
      </c>
      <c r="H216" s="51" t="s">
        <v>109</v>
      </c>
      <c r="I216" s="46" t="s">
        <v>110</v>
      </c>
      <c r="J216" s="51" t="s">
        <v>820</v>
      </c>
      <c r="K216" s="46" t="s">
        <v>821</v>
      </c>
      <c r="L216" s="51" t="s">
        <v>83</v>
      </c>
      <c r="M216" s="46" t="s">
        <v>84</v>
      </c>
      <c r="N216" s="48" t="s">
        <v>726</v>
      </c>
      <c r="O216" s="56" t="s">
        <v>1384</v>
      </c>
      <c r="P216" s="48" t="s">
        <v>816</v>
      </c>
      <c r="Q216" s="48" t="s">
        <v>822</v>
      </c>
      <c r="R216" s="48" t="s">
        <v>117</v>
      </c>
      <c r="S216" s="46" t="s">
        <v>823</v>
      </c>
      <c r="T216" s="46" t="s">
        <v>1204</v>
      </c>
    </row>
    <row r="217" spans="3:20" s="45" customFormat="1" ht="13.8" x14ac:dyDescent="0.25">
      <c r="C217" s="47" t="s">
        <v>722</v>
      </c>
      <c r="D217" s="48" t="s">
        <v>1385</v>
      </c>
      <c r="E217" s="48" t="s">
        <v>1182</v>
      </c>
      <c r="F217" s="48" t="s">
        <v>108</v>
      </c>
      <c r="G217" s="50">
        <v>2126666</v>
      </c>
      <c r="H217" s="51" t="s">
        <v>109</v>
      </c>
      <c r="I217" s="46" t="s">
        <v>110</v>
      </c>
      <c r="J217" s="51" t="s">
        <v>964</v>
      </c>
      <c r="K217" s="46" t="s">
        <v>965</v>
      </c>
      <c r="L217" s="51" t="s">
        <v>83</v>
      </c>
      <c r="M217" s="46" t="s">
        <v>84</v>
      </c>
      <c r="N217" s="48" t="s">
        <v>726</v>
      </c>
      <c r="O217" s="56" t="s">
        <v>1386</v>
      </c>
      <c r="P217" s="48" t="s">
        <v>816</v>
      </c>
      <c r="Q217" s="48" t="s">
        <v>963</v>
      </c>
      <c r="R217" s="48" t="s">
        <v>117</v>
      </c>
      <c r="S217" s="46" t="s">
        <v>966</v>
      </c>
      <c r="T217" s="46" t="s">
        <v>1204</v>
      </c>
    </row>
    <row r="218" spans="3:20" s="45" customFormat="1" ht="13.8" x14ac:dyDescent="0.25">
      <c r="C218" s="47" t="s">
        <v>722</v>
      </c>
      <c r="D218" s="48" t="s">
        <v>1387</v>
      </c>
      <c r="E218" s="48" t="s">
        <v>1182</v>
      </c>
      <c r="F218" s="48" t="s">
        <v>108</v>
      </c>
      <c r="G218" s="50">
        <v>1980000</v>
      </c>
      <c r="H218" s="51" t="s">
        <v>109</v>
      </c>
      <c r="I218" s="46" t="s">
        <v>110</v>
      </c>
      <c r="J218" s="51" t="s">
        <v>968</v>
      </c>
      <c r="K218" s="46" t="s">
        <v>969</v>
      </c>
      <c r="L218" s="51" t="s">
        <v>83</v>
      </c>
      <c r="M218" s="46" t="s">
        <v>84</v>
      </c>
      <c r="N218" s="48" t="s">
        <v>726</v>
      </c>
      <c r="O218" s="56" t="s">
        <v>1388</v>
      </c>
      <c r="P218" s="48" t="s">
        <v>816</v>
      </c>
      <c r="Q218" s="48" t="s">
        <v>967</v>
      </c>
      <c r="R218" s="48" t="s">
        <v>117</v>
      </c>
      <c r="S218" s="46" t="s">
        <v>970</v>
      </c>
      <c r="T218" s="46" t="s">
        <v>1204</v>
      </c>
    </row>
    <row r="219" spans="3:20" s="45" customFormat="1" ht="13.8" x14ac:dyDescent="0.25">
      <c r="C219" s="47" t="s">
        <v>722</v>
      </c>
      <c r="D219" s="48" t="s">
        <v>1688</v>
      </c>
      <c r="E219" s="48" t="s">
        <v>1562</v>
      </c>
      <c r="F219" s="48" t="s">
        <v>108</v>
      </c>
      <c r="G219" s="50">
        <v>146667</v>
      </c>
      <c r="H219" s="51" t="s">
        <v>109</v>
      </c>
      <c r="I219" s="46" t="s">
        <v>110</v>
      </c>
      <c r="J219" s="51" t="s">
        <v>964</v>
      </c>
      <c r="K219" s="46" t="s">
        <v>965</v>
      </c>
      <c r="L219" s="51" t="s">
        <v>83</v>
      </c>
      <c r="M219" s="46" t="s">
        <v>84</v>
      </c>
      <c r="N219" s="48" t="s">
        <v>726</v>
      </c>
      <c r="O219" s="56" t="s">
        <v>1689</v>
      </c>
      <c r="P219" s="48" t="s">
        <v>816</v>
      </c>
      <c r="Q219" s="48" t="s">
        <v>963</v>
      </c>
      <c r="R219" s="48" t="s">
        <v>117</v>
      </c>
      <c r="S219" s="46" t="s">
        <v>966</v>
      </c>
      <c r="T219" s="46" t="s">
        <v>1687</v>
      </c>
    </row>
    <row r="220" spans="3:20" s="45" customFormat="1" ht="13.8" x14ac:dyDescent="0.25">
      <c r="C220" s="47" t="s">
        <v>722</v>
      </c>
      <c r="D220" s="48" t="s">
        <v>1694</v>
      </c>
      <c r="E220" s="48" t="s">
        <v>1562</v>
      </c>
      <c r="F220" s="48" t="s">
        <v>108</v>
      </c>
      <c r="G220" s="50">
        <v>146667</v>
      </c>
      <c r="H220" s="51" t="s">
        <v>109</v>
      </c>
      <c r="I220" s="46" t="s">
        <v>110</v>
      </c>
      <c r="J220" s="51" t="s">
        <v>954</v>
      </c>
      <c r="K220" s="46" t="s">
        <v>955</v>
      </c>
      <c r="L220" s="51" t="s">
        <v>83</v>
      </c>
      <c r="M220" s="46" t="s">
        <v>84</v>
      </c>
      <c r="N220" s="48" t="s">
        <v>726</v>
      </c>
      <c r="O220" s="56" t="s">
        <v>1695</v>
      </c>
      <c r="P220" s="48" t="s">
        <v>816</v>
      </c>
      <c r="Q220" s="48" t="s">
        <v>953</v>
      </c>
      <c r="R220" s="48" t="s">
        <v>117</v>
      </c>
      <c r="S220" s="46" t="s">
        <v>956</v>
      </c>
      <c r="T220" s="46" t="s">
        <v>1687</v>
      </c>
    </row>
    <row r="221" spans="3:20" s="45" customFormat="1" ht="13.8" x14ac:dyDescent="0.25">
      <c r="C221" s="47" t="s">
        <v>722</v>
      </c>
      <c r="D221" s="48" t="s">
        <v>1694</v>
      </c>
      <c r="E221" s="48" t="s">
        <v>1562</v>
      </c>
      <c r="F221" s="48" t="s">
        <v>151</v>
      </c>
      <c r="G221" s="50">
        <v>1906667</v>
      </c>
      <c r="H221" s="51" t="s">
        <v>109</v>
      </c>
      <c r="I221" s="46" t="s">
        <v>110</v>
      </c>
      <c r="J221" s="51" t="s">
        <v>954</v>
      </c>
      <c r="K221" s="46" t="s">
        <v>955</v>
      </c>
      <c r="L221" s="51" t="s">
        <v>83</v>
      </c>
      <c r="M221" s="46" t="s">
        <v>84</v>
      </c>
      <c r="N221" s="48" t="s">
        <v>726</v>
      </c>
      <c r="O221" s="56" t="s">
        <v>1695</v>
      </c>
      <c r="P221" s="48" t="s">
        <v>816</v>
      </c>
      <c r="Q221" s="48" t="s">
        <v>1258</v>
      </c>
      <c r="R221" s="48" t="s">
        <v>117</v>
      </c>
      <c r="S221" s="46" t="s">
        <v>956</v>
      </c>
      <c r="T221" s="46" t="s">
        <v>1687</v>
      </c>
    </row>
    <row r="222" spans="3:20" s="45" customFormat="1" ht="13.8" x14ac:dyDescent="0.25">
      <c r="C222" s="47" t="s">
        <v>722</v>
      </c>
      <c r="D222" s="48" t="s">
        <v>1688</v>
      </c>
      <c r="E222" s="48" t="s">
        <v>1562</v>
      </c>
      <c r="F222" s="48" t="s">
        <v>151</v>
      </c>
      <c r="G222" s="50">
        <v>1906667</v>
      </c>
      <c r="H222" s="51" t="s">
        <v>109</v>
      </c>
      <c r="I222" s="46" t="s">
        <v>110</v>
      </c>
      <c r="J222" s="51" t="s">
        <v>964</v>
      </c>
      <c r="K222" s="46" t="s">
        <v>965</v>
      </c>
      <c r="L222" s="51" t="s">
        <v>83</v>
      </c>
      <c r="M222" s="46" t="s">
        <v>84</v>
      </c>
      <c r="N222" s="48" t="s">
        <v>726</v>
      </c>
      <c r="O222" s="56" t="s">
        <v>1689</v>
      </c>
      <c r="P222" s="48" t="s">
        <v>816</v>
      </c>
      <c r="Q222" s="48" t="s">
        <v>1259</v>
      </c>
      <c r="R222" s="48" t="s">
        <v>117</v>
      </c>
      <c r="S222" s="46" t="s">
        <v>966</v>
      </c>
      <c r="T222" s="46" t="s">
        <v>1687</v>
      </c>
    </row>
    <row r="223" spans="3:20" s="45" customFormat="1" ht="13.8" x14ac:dyDescent="0.25">
      <c r="C223" s="47" t="s">
        <v>722</v>
      </c>
      <c r="D223" s="48" t="s">
        <v>1696</v>
      </c>
      <c r="E223" s="48" t="s">
        <v>1562</v>
      </c>
      <c r="F223" s="48" t="s">
        <v>108</v>
      </c>
      <c r="G223" s="50">
        <v>146667</v>
      </c>
      <c r="H223" s="51" t="s">
        <v>109</v>
      </c>
      <c r="I223" s="46" t="s">
        <v>110</v>
      </c>
      <c r="J223" s="51" t="s">
        <v>972</v>
      </c>
      <c r="K223" s="46" t="s">
        <v>973</v>
      </c>
      <c r="L223" s="51" t="s">
        <v>83</v>
      </c>
      <c r="M223" s="46" t="s">
        <v>84</v>
      </c>
      <c r="N223" s="48" t="s">
        <v>726</v>
      </c>
      <c r="O223" s="56" t="s">
        <v>1697</v>
      </c>
      <c r="P223" s="48" t="s">
        <v>816</v>
      </c>
      <c r="Q223" s="48" t="s">
        <v>971</v>
      </c>
      <c r="R223" s="48" t="s">
        <v>117</v>
      </c>
      <c r="S223" s="46" t="s">
        <v>974</v>
      </c>
      <c r="T223" s="46" t="s">
        <v>1687</v>
      </c>
    </row>
    <row r="224" spans="3:20" s="45" customFormat="1" ht="13.8" x14ac:dyDescent="0.25">
      <c r="C224" s="47" t="s">
        <v>722</v>
      </c>
      <c r="D224" s="48" t="s">
        <v>1696</v>
      </c>
      <c r="E224" s="48" t="s">
        <v>1562</v>
      </c>
      <c r="F224" s="48" t="s">
        <v>151</v>
      </c>
      <c r="G224" s="50">
        <v>1906667</v>
      </c>
      <c r="H224" s="51" t="s">
        <v>109</v>
      </c>
      <c r="I224" s="46" t="s">
        <v>110</v>
      </c>
      <c r="J224" s="51" t="s">
        <v>972</v>
      </c>
      <c r="K224" s="46" t="s">
        <v>973</v>
      </c>
      <c r="L224" s="51" t="s">
        <v>83</v>
      </c>
      <c r="M224" s="46" t="s">
        <v>84</v>
      </c>
      <c r="N224" s="48" t="s">
        <v>726</v>
      </c>
      <c r="O224" s="56" t="s">
        <v>1697</v>
      </c>
      <c r="P224" s="48" t="s">
        <v>816</v>
      </c>
      <c r="Q224" s="48" t="s">
        <v>1260</v>
      </c>
      <c r="R224" s="48" t="s">
        <v>117</v>
      </c>
      <c r="S224" s="46" t="s">
        <v>974</v>
      </c>
      <c r="T224" s="46" t="s">
        <v>1687</v>
      </c>
    </row>
    <row r="225" spans="3:20" s="45" customFormat="1" ht="13.8" x14ac:dyDescent="0.25">
      <c r="C225" s="47" t="s">
        <v>722</v>
      </c>
      <c r="D225" s="48" t="s">
        <v>1698</v>
      </c>
      <c r="E225" s="48" t="s">
        <v>1562</v>
      </c>
      <c r="F225" s="48" t="s">
        <v>108</v>
      </c>
      <c r="G225" s="50">
        <v>146667</v>
      </c>
      <c r="H225" s="51" t="s">
        <v>109</v>
      </c>
      <c r="I225" s="46" t="s">
        <v>110</v>
      </c>
      <c r="J225" s="51" t="s">
        <v>976</v>
      </c>
      <c r="K225" s="46" t="s">
        <v>977</v>
      </c>
      <c r="L225" s="51" t="s">
        <v>83</v>
      </c>
      <c r="M225" s="46" t="s">
        <v>84</v>
      </c>
      <c r="N225" s="48" t="s">
        <v>726</v>
      </c>
      <c r="O225" s="56" t="s">
        <v>1699</v>
      </c>
      <c r="P225" s="48" t="s">
        <v>816</v>
      </c>
      <c r="Q225" s="48" t="s">
        <v>975</v>
      </c>
      <c r="R225" s="48" t="s">
        <v>117</v>
      </c>
      <c r="S225" s="46" t="s">
        <v>978</v>
      </c>
      <c r="T225" s="46" t="s">
        <v>1687</v>
      </c>
    </row>
    <row r="226" spans="3:20" s="45" customFormat="1" ht="13.8" x14ac:dyDescent="0.25">
      <c r="C226" s="47" t="s">
        <v>722</v>
      </c>
      <c r="D226" s="48" t="s">
        <v>1698</v>
      </c>
      <c r="E226" s="48" t="s">
        <v>1562</v>
      </c>
      <c r="F226" s="48" t="s">
        <v>151</v>
      </c>
      <c r="G226" s="50">
        <v>1906667</v>
      </c>
      <c r="H226" s="51" t="s">
        <v>109</v>
      </c>
      <c r="I226" s="46" t="s">
        <v>110</v>
      </c>
      <c r="J226" s="51" t="s">
        <v>976</v>
      </c>
      <c r="K226" s="46" t="s">
        <v>977</v>
      </c>
      <c r="L226" s="51" t="s">
        <v>83</v>
      </c>
      <c r="M226" s="46" t="s">
        <v>84</v>
      </c>
      <c r="N226" s="48" t="s">
        <v>726</v>
      </c>
      <c r="O226" s="56" t="s">
        <v>1699</v>
      </c>
      <c r="P226" s="48" t="s">
        <v>816</v>
      </c>
      <c r="Q226" s="48" t="s">
        <v>1257</v>
      </c>
      <c r="R226" s="48" t="s">
        <v>117</v>
      </c>
      <c r="S226" s="46" t="s">
        <v>978</v>
      </c>
      <c r="T226" s="46" t="s">
        <v>1687</v>
      </c>
    </row>
    <row r="227" spans="3:20" s="45" customFormat="1" ht="13.8" x14ac:dyDescent="0.25">
      <c r="C227" s="47" t="s">
        <v>722</v>
      </c>
      <c r="D227" s="48" t="s">
        <v>1700</v>
      </c>
      <c r="E227" s="48" t="s">
        <v>1562</v>
      </c>
      <c r="F227" s="48" t="s">
        <v>108</v>
      </c>
      <c r="G227" s="50">
        <v>6500000</v>
      </c>
      <c r="H227" s="51" t="s">
        <v>109</v>
      </c>
      <c r="I227" s="46" t="s">
        <v>110</v>
      </c>
      <c r="J227" s="51" t="s">
        <v>926</v>
      </c>
      <c r="K227" s="46" t="s">
        <v>927</v>
      </c>
      <c r="L227" s="51" t="s">
        <v>83</v>
      </c>
      <c r="M227" s="46" t="s">
        <v>84</v>
      </c>
      <c r="N227" s="48" t="s">
        <v>726</v>
      </c>
      <c r="O227" s="56" t="s">
        <v>1701</v>
      </c>
      <c r="P227" s="48" t="s">
        <v>816</v>
      </c>
      <c r="Q227" s="48" t="s">
        <v>925</v>
      </c>
      <c r="R227" s="48" t="s">
        <v>117</v>
      </c>
      <c r="S227" s="46" t="s">
        <v>928</v>
      </c>
      <c r="T227" s="46" t="s">
        <v>1687</v>
      </c>
    </row>
    <row r="228" spans="3:20" s="45" customFormat="1" ht="13.8" x14ac:dyDescent="0.25">
      <c r="C228" s="47" t="s">
        <v>722</v>
      </c>
      <c r="D228" s="48" t="s">
        <v>1702</v>
      </c>
      <c r="E228" s="48" t="s">
        <v>1562</v>
      </c>
      <c r="F228" s="48" t="s">
        <v>108</v>
      </c>
      <c r="G228" s="50">
        <v>6500000</v>
      </c>
      <c r="H228" s="51" t="s">
        <v>109</v>
      </c>
      <c r="I228" s="46" t="s">
        <v>110</v>
      </c>
      <c r="J228" s="51" t="s">
        <v>931</v>
      </c>
      <c r="K228" s="46" t="s">
        <v>932</v>
      </c>
      <c r="L228" s="51" t="s">
        <v>83</v>
      </c>
      <c r="M228" s="46" t="s">
        <v>84</v>
      </c>
      <c r="N228" s="48" t="s">
        <v>726</v>
      </c>
      <c r="O228" s="56" t="s">
        <v>1703</v>
      </c>
      <c r="P228" s="48" t="s">
        <v>816</v>
      </c>
      <c r="Q228" s="48" t="s">
        <v>930</v>
      </c>
      <c r="R228" s="48" t="s">
        <v>117</v>
      </c>
      <c r="S228" s="46" t="s">
        <v>933</v>
      </c>
      <c r="T228" s="46" t="s">
        <v>1687</v>
      </c>
    </row>
    <row r="229" spans="3:20" s="45" customFormat="1" ht="13.8" x14ac:dyDescent="0.25">
      <c r="C229" s="47" t="s">
        <v>722</v>
      </c>
      <c r="D229" s="48" t="s">
        <v>1714</v>
      </c>
      <c r="E229" s="48" t="s">
        <v>1562</v>
      </c>
      <c r="F229" s="48" t="s">
        <v>108</v>
      </c>
      <c r="G229" s="50">
        <v>627000</v>
      </c>
      <c r="H229" s="51" t="s">
        <v>109</v>
      </c>
      <c r="I229" s="46" t="s">
        <v>110</v>
      </c>
      <c r="J229" s="51" t="s">
        <v>849</v>
      </c>
      <c r="K229" s="46" t="s">
        <v>850</v>
      </c>
      <c r="L229" s="51" t="s">
        <v>83</v>
      </c>
      <c r="M229" s="46" t="s">
        <v>84</v>
      </c>
      <c r="N229" s="48" t="s">
        <v>726</v>
      </c>
      <c r="O229" s="56" t="s">
        <v>1715</v>
      </c>
      <c r="P229" s="48" t="s">
        <v>816</v>
      </c>
      <c r="Q229" s="48" t="s">
        <v>848</v>
      </c>
      <c r="R229" s="48" t="s">
        <v>117</v>
      </c>
      <c r="S229" s="46" t="s">
        <v>851</v>
      </c>
      <c r="T229" s="46" t="s">
        <v>1687</v>
      </c>
    </row>
    <row r="230" spans="3:20" s="45" customFormat="1" ht="13.8" x14ac:dyDescent="0.25">
      <c r="C230" s="47" t="s">
        <v>722</v>
      </c>
      <c r="D230" s="48" t="s">
        <v>1714</v>
      </c>
      <c r="E230" s="48" t="s">
        <v>1562</v>
      </c>
      <c r="F230" s="48" t="s">
        <v>151</v>
      </c>
      <c r="G230" s="50">
        <v>2508000</v>
      </c>
      <c r="H230" s="51" t="s">
        <v>109</v>
      </c>
      <c r="I230" s="46" t="s">
        <v>110</v>
      </c>
      <c r="J230" s="51" t="s">
        <v>849</v>
      </c>
      <c r="K230" s="46" t="s">
        <v>850</v>
      </c>
      <c r="L230" s="51" t="s">
        <v>83</v>
      </c>
      <c r="M230" s="46" t="s">
        <v>84</v>
      </c>
      <c r="N230" s="48" t="s">
        <v>726</v>
      </c>
      <c r="O230" s="56" t="s">
        <v>1715</v>
      </c>
      <c r="P230" s="48" t="s">
        <v>816</v>
      </c>
      <c r="Q230" s="48" t="s">
        <v>1200</v>
      </c>
      <c r="R230" s="48" t="s">
        <v>117</v>
      </c>
      <c r="S230" s="46" t="s">
        <v>851</v>
      </c>
      <c r="T230" s="46" t="s">
        <v>1687</v>
      </c>
    </row>
    <row r="231" spans="3:20" s="45" customFormat="1" ht="13.8" x14ac:dyDescent="0.25">
      <c r="C231" s="47" t="s">
        <v>722</v>
      </c>
      <c r="D231" s="48" t="s">
        <v>1774</v>
      </c>
      <c r="E231" s="48" t="s">
        <v>1562</v>
      </c>
      <c r="F231" s="48" t="s">
        <v>108</v>
      </c>
      <c r="G231" s="50">
        <v>4978333</v>
      </c>
      <c r="H231" s="51" t="s">
        <v>109</v>
      </c>
      <c r="I231" s="46" t="s">
        <v>110</v>
      </c>
      <c r="J231" s="51" t="s">
        <v>921</v>
      </c>
      <c r="K231" s="46" t="s">
        <v>922</v>
      </c>
      <c r="L231" s="51" t="s">
        <v>83</v>
      </c>
      <c r="M231" s="46" t="s">
        <v>84</v>
      </c>
      <c r="N231" s="48" t="s">
        <v>726</v>
      </c>
      <c r="O231" s="56" t="s">
        <v>1775</v>
      </c>
      <c r="P231" s="48" t="s">
        <v>816</v>
      </c>
      <c r="Q231" s="48" t="s">
        <v>920</v>
      </c>
      <c r="R231" s="48" t="s">
        <v>117</v>
      </c>
      <c r="S231" s="46" t="s">
        <v>923</v>
      </c>
      <c r="T231" s="46" t="s">
        <v>1687</v>
      </c>
    </row>
    <row r="232" spans="3:20" s="45" customFormat="1" ht="13.8" x14ac:dyDescent="0.25">
      <c r="C232" s="47" t="s">
        <v>722</v>
      </c>
      <c r="D232" s="48" t="s">
        <v>2145</v>
      </c>
      <c r="E232" s="48" t="s">
        <v>2034</v>
      </c>
      <c r="F232" s="48" t="s">
        <v>108</v>
      </c>
      <c r="G232" s="50">
        <v>13624480</v>
      </c>
      <c r="H232" s="51" t="s">
        <v>109</v>
      </c>
      <c r="I232" s="46" t="s">
        <v>110</v>
      </c>
      <c r="J232" s="51" t="s">
        <v>1624</v>
      </c>
      <c r="K232" s="46" t="s">
        <v>1625</v>
      </c>
      <c r="L232" s="51" t="s">
        <v>83</v>
      </c>
      <c r="M232" s="46" t="s">
        <v>84</v>
      </c>
      <c r="N232" s="48" t="s">
        <v>726</v>
      </c>
      <c r="O232" s="56" t="s">
        <v>2075</v>
      </c>
      <c r="P232" s="48" t="s">
        <v>816</v>
      </c>
      <c r="Q232" s="48" t="s">
        <v>1623</v>
      </c>
      <c r="R232" s="48" t="s">
        <v>117</v>
      </c>
      <c r="S232" s="46" t="s">
        <v>1626</v>
      </c>
      <c r="T232" s="46" t="s">
        <v>2142</v>
      </c>
    </row>
    <row r="233" spans="3:20" s="45" customFormat="1" ht="13.8" x14ac:dyDescent="0.25">
      <c r="C233" s="47" t="s">
        <v>722</v>
      </c>
      <c r="D233" s="48" t="s">
        <v>2146</v>
      </c>
      <c r="E233" s="48" t="s">
        <v>2034</v>
      </c>
      <c r="F233" s="48" t="s">
        <v>108</v>
      </c>
      <c r="G233" s="50">
        <v>9537136</v>
      </c>
      <c r="H233" s="51" t="s">
        <v>109</v>
      </c>
      <c r="I233" s="46" t="s">
        <v>110</v>
      </c>
      <c r="J233" s="51" t="s">
        <v>1628</v>
      </c>
      <c r="K233" s="46" t="s">
        <v>1629</v>
      </c>
      <c r="L233" s="51" t="s">
        <v>83</v>
      </c>
      <c r="M233" s="46" t="s">
        <v>84</v>
      </c>
      <c r="N233" s="48" t="s">
        <v>726</v>
      </c>
      <c r="O233" s="56" t="s">
        <v>2131</v>
      </c>
      <c r="P233" s="48" t="s">
        <v>816</v>
      </c>
      <c r="Q233" s="48" t="s">
        <v>1627</v>
      </c>
      <c r="R233" s="48" t="s">
        <v>117</v>
      </c>
      <c r="S233" s="46" t="s">
        <v>1630</v>
      </c>
      <c r="T233" s="46" t="s">
        <v>2142</v>
      </c>
    </row>
    <row r="234" spans="3:20" s="45" customFormat="1" ht="13.8" x14ac:dyDescent="0.25">
      <c r="C234" s="47" t="s">
        <v>722</v>
      </c>
      <c r="D234" s="48" t="s">
        <v>2147</v>
      </c>
      <c r="E234" s="48" t="s">
        <v>2034</v>
      </c>
      <c r="F234" s="48" t="s">
        <v>108</v>
      </c>
      <c r="G234" s="50">
        <v>10218360</v>
      </c>
      <c r="H234" s="51" t="s">
        <v>109</v>
      </c>
      <c r="I234" s="46" t="s">
        <v>110</v>
      </c>
      <c r="J234" s="51" t="s">
        <v>849</v>
      </c>
      <c r="K234" s="46" t="s">
        <v>850</v>
      </c>
      <c r="L234" s="51" t="s">
        <v>83</v>
      </c>
      <c r="M234" s="46" t="s">
        <v>84</v>
      </c>
      <c r="N234" s="48" t="s">
        <v>726</v>
      </c>
      <c r="O234" s="56" t="s">
        <v>2125</v>
      </c>
      <c r="P234" s="48" t="s">
        <v>816</v>
      </c>
      <c r="Q234" s="48" t="s">
        <v>1633</v>
      </c>
      <c r="R234" s="48" t="s">
        <v>117</v>
      </c>
      <c r="S234" s="46" t="s">
        <v>1634</v>
      </c>
      <c r="T234" s="46" t="s">
        <v>2142</v>
      </c>
    </row>
    <row r="235" spans="3:20" s="45" customFormat="1" ht="13.8" x14ac:dyDescent="0.25">
      <c r="C235" s="47" t="s">
        <v>722</v>
      </c>
      <c r="D235" s="48" t="s">
        <v>2148</v>
      </c>
      <c r="E235" s="48" t="s">
        <v>2034</v>
      </c>
      <c r="F235" s="48" t="s">
        <v>108</v>
      </c>
      <c r="G235" s="50">
        <v>13624480</v>
      </c>
      <c r="H235" s="51" t="s">
        <v>109</v>
      </c>
      <c r="I235" s="46" t="s">
        <v>110</v>
      </c>
      <c r="J235" s="51" t="s">
        <v>1636</v>
      </c>
      <c r="K235" s="46" t="s">
        <v>1637</v>
      </c>
      <c r="L235" s="51" t="s">
        <v>83</v>
      </c>
      <c r="M235" s="46" t="s">
        <v>84</v>
      </c>
      <c r="N235" s="48" t="s">
        <v>726</v>
      </c>
      <c r="O235" s="56" t="s">
        <v>2073</v>
      </c>
      <c r="P235" s="48" t="s">
        <v>816</v>
      </c>
      <c r="Q235" s="48" t="s">
        <v>1635</v>
      </c>
      <c r="R235" s="48" t="s">
        <v>117</v>
      </c>
      <c r="S235" s="46" t="s">
        <v>1638</v>
      </c>
      <c r="T235" s="46" t="s">
        <v>2142</v>
      </c>
    </row>
    <row r="236" spans="3:20" s="45" customFormat="1" ht="13.8" x14ac:dyDescent="0.25">
      <c r="C236" s="47" t="s">
        <v>722</v>
      </c>
      <c r="D236" s="48" t="s">
        <v>2149</v>
      </c>
      <c r="E236" s="48" t="s">
        <v>2034</v>
      </c>
      <c r="F236" s="48" t="s">
        <v>108</v>
      </c>
      <c r="G236" s="50">
        <v>11748000</v>
      </c>
      <c r="H236" s="51" t="s">
        <v>109</v>
      </c>
      <c r="I236" s="46" t="s">
        <v>110</v>
      </c>
      <c r="J236" s="51" t="s">
        <v>1612</v>
      </c>
      <c r="K236" s="46" t="s">
        <v>1613</v>
      </c>
      <c r="L236" s="51" t="s">
        <v>83</v>
      </c>
      <c r="M236" s="46" t="s">
        <v>84</v>
      </c>
      <c r="N236" s="48" t="s">
        <v>726</v>
      </c>
      <c r="O236" s="56" t="s">
        <v>2061</v>
      </c>
      <c r="P236" s="48" t="s">
        <v>816</v>
      </c>
      <c r="Q236" s="48" t="s">
        <v>1611</v>
      </c>
      <c r="R236" s="48" t="s">
        <v>117</v>
      </c>
      <c r="S236" s="46" t="s">
        <v>1614</v>
      </c>
      <c r="T236" s="46" t="s">
        <v>2142</v>
      </c>
    </row>
    <row r="237" spans="3:20" s="45" customFormat="1" ht="13.8" x14ac:dyDescent="0.25">
      <c r="C237" s="47" t="s">
        <v>722</v>
      </c>
      <c r="D237" s="48" t="s">
        <v>2150</v>
      </c>
      <c r="E237" s="48" t="s">
        <v>2034</v>
      </c>
      <c r="F237" s="48" t="s">
        <v>108</v>
      </c>
      <c r="G237" s="50">
        <v>7024600</v>
      </c>
      <c r="H237" s="51" t="s">
        <v>109</v>
      </c>
      <c r="I237" s="46" t="s">
        <v>110</v>
      </c>
      <c r="J237" s="51" t="s">
        <v>959</v>
      </c>
      <c r="K237" s="46" t="s">
        <v>960</v>
      </c>
      <c r="L237" s="51" t="s">
        <v>83</v>
      </c>
      <c r="M237" s="46" t="s">
        <v>84</v>
      </c>
      <c r="N237" s="48" t="s">
        <v>726</v>
      </c>
      <c r="O237" s="56" t="s">
        <v>2077</v>
      </c>
      <c r="P237" s="48" t="s">
        <v>816</v>
      </c>
      <c r="Q237" s="48" t="s">
        <v>1616</v>
      </c>
      <c r="R237" s="48" t="s">
        <v>117</v>
      </c>
      <c r="S237" s="46" t="s">
        <v>1617</v>
      </c>
      <c r="T237" s="46" t="s">
        <v>2142</v>
      </c>
    </row>
    <row r="238" spans="3:20" s="45" customFormat="1" ht="13.8" x14ac:dyDescent="0.25">
      <c r="C238" s="47" t="s">
        <v>722</v>
      </c>
      <c r="D238" s="48" t="s">
        <v>2152</v>
      </c>
      <c r="E238" s="48" t="s">
        <v>2034</v>
      </c>
      <c r="F238" s="48" t="s">
        <v>108</v>
      </c>
      <c r="G238" s="50">
        <v>5112150</v>
      </c>
      <c r="H238" s="51" t="s">
        <v>109</v>
      </c>
      <c r="I238" s="46" t="s">
        <v>110</v>
      </c>
      <c r="J238" s="51" t="s">
        <v>1642</v>
      </c>
      <c r="K238" s="46" t="s">
        <v>1643</v>
      </c>
      <c r="L238" s="51" t="s">
        <v>83</v>
      </c>
      <c r="M238" s="46" t="s">
        <v>84</v>
      </c>
      <c r="N238" s="48" t="s">
        <v>726</v>
      </c>
      <c r="O238" s="56" t="s">
        <v>2091</v>
      </c>
      <c r="P238" s="48" t="s">
        <v>816</v>
      </c>
      <c r="Q238" s="48" t="s">
        <v>1641</v>
      </c>
      <c r="R238" s="48" t="s">
        <v>117</v>
      </c>
      <c r="S238" s="46" t="s">
        <v>1644</v>
      </c>
      <c r="T238" s="46" t="s">
        <v>2142</v>
      </c>
    </row>
    <row r="239" spans="3:20" s="45" customFormat="1" ht="13.8" x14ac:dyDescent="0.25">
      <c r="C239" s="47" t="s">
        <v>722</v>
      </c>
      <c r="D239" s="48" t="s">
        <v>2153</v>
      </c>
      <c r="E239" s="48" t="s">
        <v>2034</v>
      </c>
      <c r="F239" s="48" t="s">
        <v>108</v>
      </c>
      <c r="G239" s="50">
        <v>2200000</v>
      </c>
      <c r="H239" s="51" t="s">
        <v>109</v>
      </c>
      <c r="I239" s="46" t="s">
        <v>110</v>
      </c>
      <c r="J239" s="51" t="s">
        <v>954</v>
      </c>
      <c r="K239" s="46" t="s">
        <v>955</v>
      </c>
      <c r="L239" s="51" t="s">
        <v>83</v>
      </c>
      <c r="M239" s="46" t="s">
        <v>84</v>
      </c>
      <c r="N239" s="48" t="s">
        <v>726</v>
      </c>
      <c r="O239" s="56" t="s">
        <v>2109</v>
      </c>
      <c r="P239" s="48" t="s">
        <v>816</v>
      </c>
      <c r="Q239" s="48" t="s">
        <v>1650</v>
      </c>
      <c r="R239" s="48" t="s">
        <v>117</v>
      </c>
      <c r="S239" s="46" t="s">
        <v>1651</v>
      </c>
      <c r="T239" s="46" t="s">
        <v>2142</v>
      </c>
    </row>
    <row r="240" spans="3:20" s="45" customFormat="1" ht="13.8" x14ac:dyDescent="0.25">
      <c r="C240" s="47" t="s">
        <v>722</v>
      </c>
      <c r="D240" s="48" t="s">
        <v>2154</v>
      </c>
      <c r="E240" s="48" t="s">
        <v>2034</v>
      </c>
      <c r="F240" s="48" t="s">
        <v>108</v>
      </c>
      <c r="G240" s="50">
        <v>2200000</v>
      </c>
      <c r="H240" s="51" t="s">
        <v>109</v>
      </c>
      <c r="I240" s="46" t="s">
        <v>110</v>
      </c>
      <c r="J240" s="51" t="s">
        <v>964</v>
      </c>
      <c r="K240" s="46" t="s">
        <v>965</v>
      </c>
      <c r="L240" s="51" t="s">
        <v>83</v>
      </c>
      <c r="M240" s="46" t="s">
        <v>84</v>
      </c>
      <c r="N240" s="48" t="s">
        <v>726</v>
      </c>
      <c r="O240" s="56" t="s">
        <v>2085</v>
      </c>
      <c r="P240" s="48" t="s">
        <v>816</v>
      </c>
      <c r="Q240" s="48" t="s">
        <v>1652</v>
      </c>
      <c r="R240" s="48" t="s">
        <v>117</v>
      </c>
      <c r="S240" s="46" t="s">
        <v>1653</v>
      </c>
      <c r="T240" s="46" t="s">
        <v>2142</v>
      </c>
    </row>
    <row r="241" spans="3:20" s="45" customFormat="1" ht="13.8" x14ac:dyDescent="0.25">
      <c r="C241" s="47" t="s">
        <v>722</v>
      </c>
      <c r="D241" s="48" t="s">
        <v>2155</v>
      </c>
      <c r="E241" s="48" t="s">
        <v>2034</v>
      </c>
      <c r="F241" s="48" t="s">
        <v>108</v>
      </c>
      <c r="G241" s="50">
        <v>2200000</v>
      </c>
      <c r="H241" s="51" t="s">
        <v>109</v>
      </c>
      <c r="I241" s="46" t="s">
        <v>110</v>
      </c>
      <c r="J241" s="51" t="s">
        <v>972</v>
      </c>
      <c r="K241" s="46" t="s">
        <v>973</v>
      </c>
      <c r="L241" s="51" t="s">
        <v>83</v>
      </c>
      <c r="M241" s="46" t="s">
        <v>84</v>
      </c>
      <c r="N241" s="48" t="s">
        <v>726</v>
      </c>
      <c r="O241" s="56" t="s">
        <v>2067</v>
      </c>
      <c r="P241" s="48" t="s">
        <v>816</v>
      </c>
      <c r="Q241" s="48" t="s">
        <v>1654</v>
      </c>
      <c r="R241" s="48" t="s">
        <v>117</v>
      </c>
      <c r="S241" s="46" t="s">
        <v>1655</v>
      </c>
      <c r="T241" s="46" t="s">
        <v>2142</v>
      </c>
    </row>
    <row r="242" spans="3:20" s="45" customFormat="1" ht="13.8" x14ac:dyDescent="0.25">
      <c r="C242" s="47" t="s">
        <v>722</v>
      </c>
      <c r="D242" s="48" t="s">
        <v>2156</v>
      </c>
      <c r="E242" s="48" t="s">
        <v>2034</v>
      </c>
      <c r="F242" s="48" t="s">
        <v>108</v>
      </c>
      <c r="G242" s="50">
        <v>2200000</v>
      </c>
      <c r="H242" s="51" t="s">
        <v>109</v>
      </c>
      <c r="I242" s="46" t="s">
        <v>110</v>
      </c>
      <c r="J242" s="51" t="s">
        <v>976</v>
      </c>
      <c r="K242" s="46" t="s">
        <v>977</v>
      </c>
      <c r="L242" s="51" t="s">
        <v>83</v>
      </c>
      <c r="M242" s="46" t="s">
        <v>84</v>
      </c>
      <c r="N242" s="48" t="s">
        <v>726</v>
      </c>
      <c r="O242" s="56" t="s">
        <v>2083</v>
      </c>
      <c r="P242" s="48" t="s">
        <v>816</v>
      </c>
      <c r="Q242" s="48" t="s">
        <v>1656</v>
      </c>
      <c r="R242" s="48" t="s">
        <v>117</v>
      </c>
      <c r="S242" s="46" t="s">
        <v>1657</v>
      </c>
      <c r="T242" s="46" t="s">
        <v>2142</v>
      </c>
    </row>
    <row r="243" spans="3:20" s="45" customFormat="1" ht="13.8" x14ac:dyDescent="0.25">
      <c r="C243" s="47" t="s">
        <v>722</v>
      </c>
      <c r="D243" s="48" t="s">
        <v>2162</v>
      </c>
      <c r="E243" s="48" t="s">
        <v>2034</v>
      </c>
      <c r="F243" s="48" t="s">
        <v>108</v>
      </c>
      <c r="G243" s="50">
        <v>3560000</v>
      </c>
      <c r="H243" s="51" t="s">
        <v>109</v>
      </c>
      <c r="I243" s="46" t="s">
        <v>110</v>
      </c>
      <c r="J243" s="51" t="s">
        <v>1810</v>
      </c>
      <c r="K243" s="46" t="s">
        <v>1811</v>
      </c>
      <c r="L243" s="51" t="s">
        <v>83</v>
      </c>
      <c r="M243" s="46" t="s">
        <v>84</v>
      </c>
      <c r="N243" s="48" t="s">
        <v>726</v>
      </c>
      <c r="O243" s="56" t="s">
        <v>2105</v>
      </c>
      <c r="P243" s="48" t="s">
        <v>816</v>
      </c>
      <c r="Q243" s="48" t="s">
        <v>1809</v>
      </c>
      <c r="R243" s="48" t="s">
        <v>117</v>
      </c>
      <c r="S243" s="46" t="s">
        <v>1812</v>
      </c>
      <c r="T243" s="46" t="s">
        <v>2142</v>
      </c>
    </row>
    <row r="244" spans="3:20" s="45" customFormat="1" ht="13.8" x14ac:dyDescent="0.25">
      <c r="C244" s="47" t="s">
        <v>722</v>
      </c>
      <c r="D244" s="48" t="s">
        <v>2176</v>
      </c>
      <c r="E244" s="48" t="s">
        <v>2034</v>
      </c>
      <c r="F244" s="48" t="s">
        <v>108</v>
      </c>
      <c r="G244" s="50">
        <v>5150000</v>
      </c>
      <c r="H244" s="51" t="s">
        <v>109</v>
      </c>
      <c r="I244" s="46" t="s">
        <v>110</v>
      </c>
      <c r="J244" s="51" t="s">
        <v>921</v>
      </c>
      <c r="K244" s="46" t="s">
        <v>922</v>
      </c>
      <c r="L244" s="51" t="s">
        <v>83</v>
      </c>
      <c r="M244" s="46" t="s">
        <v>84</v>
      </c>
      <c r="N244" s="48" t="s">
        <v>726</v>
      </c>
      <c r="O244" s="56" t="s">
        <v>2041</v>
      </c>
      <c r="P244" s="48" t="s">
        <v>816</v>
      </c>
      <c r="Q244" s="48" t="s">
        <v>1581</v>
      </c>
      <c r="R244" s="48" t="s">
        <v>117</v>
      </c>
      <c r="S244" s="46" t="s">
        <v>1582</v>
      </c>
      <c r="T244" s="46" t="s">
        <v>2142</v>
      </c>
    </row>
    <row r="245" spans="3:20" s="45" customFormat="1" ht="13.8" x14ac:dyDescent="0.25">
      <c r="C245" s="47" t="s">
        <v>722</v>
      </c>
      <c r="D245" s="48" t="s">
        <v>2177</v>
      </c>
      <c r="E245" s="48" t="s">
        <v>2034</v>
      </c>
      <c r="F245" s="48" t="s">
        <v>108</v>
      </c>
      <c r="G245" s="50">
        <v>7866008</v>
      </c>
      <c r="H245" s="51" t="s">
        <v>109</v>
      </c>
      <c r="I245" s="46" t="s">
        <v>110</v>
      </c>
      <c r="J245" s="51" t="s">
        <v>949</v>
      </c>
      <c r="K245" s="46" t="s">
        <v>950</v>
      </c>
      <c r="L245" s="51" t="s">
        <v>83</v>
      </c>
      <c r="M245" s="46" t="s">
        <v>84</v>
      </c>
      <c r="N245" s="48" t="s">
        <v>726</v>
      </c>
      <c r="O245" s="56" t="s">
        <v>2053</v>
      </c>
      <c r="P245" s="48" t="s">
        <v>816</v>
      </c>
      <c r="Q245" s="48" t="s">
        <v>1584</v>
      </c>
      <c r="R245" s="48" t="s">
        <v>117</v>
      </c>
      <c r="S245" s="46" t="s">
        <v>1585</v>
      </c>
      <c r="T245" s="46" t="s">
        <v>2142</v>
      </c>
    </row>
    <row r="246" spans="3:20" s="45" customFormat="1" ht="13.8" x14ac:dyDescent="0.25">
      <c r="C246" s="47" t="s">
        <v>722</v>
      </c>
      <c r="D246" s="48" t="s">
        <v>2191</v>
      </c>
      <c r="E246" s="48" t="s">
        <v>2034</v>
      </c>
      <c r="F246" s="48" t="s">
        <v>108</v>
      </c>
      <c r="G246" s="50">
        <v>3135000</v>
      </c>
      <c r="H246" s="51" t="s">
        <v>109</v>
      </c>
      <c r="I246" s="46" t="s">
        <v>110</v>
      </c>
      <c r="J246" s="51" t="s">
        <v>849</v>
      </c>
      <c r="K246" s="46" t="s">
        <v>850</v>
      </c>
      <c r="L246" s="51" t="s">
        <v>83</v>
      </c>
      <c r="M246" s="46" t="s">
        <v>84</v>
      </c>
      <c r="N246" s="48" t="s">
        <v>726</v>
      </c>
      <c r="O246" s="56" t="s">
        <v>2192</v>
      </c>
      <c r="P246" s="48" t="s">
        <v>816</v>
      </c>
      <c r="Q246" s="48" t="s">
        <v>1621</v>
      </c>
      <c r="R246" s="48" t="s">
        <v>117</v>
      </c>
      <c r="S246" s="46" t="s">
        <v>1622</v>
      </c>
      <c r="T246" s="46" t="s">
        <v>2142</v>
      </c>
    </row>
    <row r="247" spans="3:20" s="45" customFormat="1" ht="13.8" x14ac:dyDescent="0.25">
      <c r="C247" s="47" t="s">
        <v>722</v>
      </c>
      <c r="D247" s="48" t="s">
        <v>2193</v>
      </c>
      <c r="E247" s="48" t="s">
        <v>2034</v>
      </c>
      <c r="F247" s="48" t="s">
        <v>108</v>
      </c>
      <c r="G247" s="50">
        <v>2045500</v>
      </c>
      <c r="H247" s="51" t="s">
        <v>109</v>
      </c>
      <c r="I247" s="46" t="s">
        <v>110</v>
      </c>
      <c r="J247" s="51" t="s">
        <v>724</v>
      </c>
      <c r="K247" s="46" t="s">
        <v>725</v>
      </c>
      <c r="L247" s="51" t="s">
        <v>83</v>
      </c>
      <c r="M247" s="46" t="s">
        <v>84</v>
      </c>
      <c r="N247" s="48" t="s">
        <v>726</v>
      </c>
      <c r="O247" s="56" t="s">
        <v>2194</v>
      </c>
      <c r="P247" s="48" t="s">
        <v>816</v>
      </c>
      <c r="Q247" s="48" t="s">
        <v>1957</v>
      </c>
      <c r="R247" s="48" t="s">
        <v>117</v>
      </c>
      <c r="S247" s="46" t="s">
        <v>1820</v>
      </c>
      <c r="T247" s="46" t="s">
        <v>2142</v>
      </c>
    </row>
    <row r="248" spans="3:20" s="45" customFormat="1" ht="13.8" x14ac:dyDescent="0.25">
      <c r="C248" s="47" t="s">
        <v>722</v>
      </c>
      <c r="D248" s="48" t="s">
        <v>2195</v>
      </c>
      <c r="E248" s="48" t="s">
        <v>2034</v>
      </c>
      <c r="F248" s="48" t="s">
        <v>108</v>
      </c>
      <c r="G248" s="50">
        <v>1963680</v>
      </c>
      <c r="H248" s="51" t="s">
        <v>109</v>
      </c>
      <c r="I248" s="46" t="s">
        <v>110</v>
      </c>
      <c r="J248" s="51" t="s">
        <v>1838</v>
      </c>
      <c r="K248" s="46" t="s">
        <v>1839</v>
      </c>
      <c r="L248" s="51" t="s">
        <v>83</v>
      </c>
      <c r="M248" s="46" t="s">
        <v>84</v>
      </c>
      <c r="N248" s="48" t="s">
        <v>726</v>
      </c>
      <c r="O248" s="56" t="s">
        <v>2196</v>
      </c>
      <c r="P248" s="48" t="s">
        <v>816</v>
      </c>
      <c r="Q248" s="48" t="s">
        <v>1963</v>
      </c>
      <c r="R248" s="48" t="s">
        <v>117</v>
      </c>
      <c r="S248" s="46" t="s">
        <v>1840</v>
      </c>
      <c r="T248" s="46" t="s">
        <v>2142</v>
      </c>
    </row>
    <row r="249" spans="3:20" s="45" customFormat="1" ht="13.8" x14ac:dyDescent="0.25">
      <c r="C249" s="47" t="s">
        <v>722</v>
      </c>
      <c r="D249" s="48" t="s">
        <v>2197</v>
      </c>
      <c r="E249" s="48" t="s">
        <v>2034</v>
      </c>
      <c r="F249" s="48" t="s">
        <v>108</v>
      </c>
      <c r="G249" s="50">
        <v>2160000</v>
      </c>
      <c r="H249" s="51" t="s">
        <v>109</v>
      </c>
      <c r="I249" s="46" t="s">
        <v>110</v>
      </c>
      <c r="J249" s="51" t="s">
        <v>1826</v>
      </c>
      <c r="K249" s="46" t="s">
        <v>1827</v>
      </c>
      <c r="L249" s="51" t="s">
        <v>83</v>
      </c>
      <c r="M249" s="46" t="s">
        <v>84</v>
      </c>
      <c r="N249" s="48" t="s">
        <v>726</v>
      </c>
      <c r="O249" s="56" t="s">
        <v>2198</v>
      </c>
      <c r="P249" s="48" t="s">
        <v>816</v>
      </c>
      <c r="Q249" s="48" t="s">
        <v>1825</v>
      </c>
      <c r="R249" s="48" t="s">
        <v>117</v>
      </c>
      <c r="S249" s="46" t="s">
        <v>1828</v>
      </c>
      <c r="T249" s="46" t="s">
        <v>2142</v>
      </c>
    </row>
    <row r="250" spans="3:20" s="45" customFormat="1" ht="13.8" x14ac:dyDescent="0.25">
      <c r="C250" s="47" t="s">
        <v>722</v>
      </c>
      <c r="D250" s="48" t="s">
        <v>2199</v>
      </c>
      <c r="E250" s="48" t="s">
        <v>2034</v>
      </c>
      <c r="F250" s="48" t="s">
        <v>108</v>
      </c>
      <c r="G250" s="50">
        <v>2160000</v>
      </c>
      <c r="H250" s="51" t="s">
        <v>109</v>
      </c>
      <c r="I250" s="46" t="s">
        <v>110</v>
      </c>
      <c r="J250" s="51" t="s">
        <v>1830</v>
      </c>
      <c r="K250" s="46" t="s">
        <v>1831</v>
      </c>
      <c r="L250" s="51" t="s">
        <v>83</v>
      </c>
      <c r="M250" s="46" t="s">
        <v>84</v>
      </c>
      <c r="N250" s="48" t="s">
        <v>726</v>
      </c>
      <c r="O250" s="56" t="s">
        <v>2200</v>
      </c>
      <c r="P250" s="48" t="s">
        <v>816</v>
      </c>
      <c r="Q250" s="48" t="s">
        <v>1829</v>
      </c>
      <c r="R250" s="48" t="s">
        <v>117</v>
      </c>
      <c r="S250" s="46" t="s">
        <v>1832</v>
      </c>
      <c r="T250" s="46" t="s">
        <v>2142</v>
      </c>
    </row>
    <row r="251" spans="3:20" s="45" customFormat="1" ht="13.8" x14ac:dyDescent="0.25">
      <c r="C251" s="47" t="s">
        <v>722</v>
      </c>
      <c r="D251" s="48" t="s">
        <v>2201</v>
      </c>
      <c r="E251" s="48" t="s">
        <v>2034</v>
      </c>
      <c r="F251" s="48" t="s">
        <v>108</v>
      </c>
      <c r="G251" s="50">
        <v>2160000</v>
      </c>
      <c r="H251" s="51" t="s">
        <v>109</v>
      </c>
      <c r="I251" s="46" t="s">
        <v>110</v>
      </c>
      <c r="J251" s="51" t="s">
        <v>1822</v>
      </c>
      <c r="K251" s="46" t="s">
        <v>1823</v>
      </c>
      <c r="L251" s="51" t="s">
        <v>83</v>
      </c>
      <c r="M251" s="46" t="s">
        <v>84</v>
      </c>
      <c r="N251" s="48" t="s">
        <v>726</v>
      </c>
      <c r="O251" s="56" t="s">
        <v>2202</v>
      </c>
      <c r="P251" s="48" t="s">
        <v>816</v>
      </c>
      <c r="Q251" s="48" t="s">
        <v>1821</v>
      </c>
      <c r="R251" s="48" t="s">
        <v>117</v>
      </c>
      <c r="S251" s="46" t="s">
        <v>1824</v>
      </c>
      <c r="T251" s="46" t="s">
        <v>2142</v>
      </c>
    </row>
    <row r="252" spans="3:20" s="45" customFormat="1" ht="13.8" x14ac:dyDescent="0.25">
      <c r="C252" s="47" t="s">
        <v>722</v>
      </c>
      <c r="D252" s="48" t="s">
        <v>2203</v>
      </c>
      <c r="E252" s="48" t="s">
        <v>2034</v>
      </c>
      <c r="F252" s="48" t="s">
        <v>108</v>
      </c>
      <c r="G252" s="50">
        <v>2160000</v>
      </c>
      <c r="H252" s="51" t="s">
        <v>109</v>
      </c>
      <c r="I252" s="46" t="s">
        <v>110</v>
      </c>
      <c r="J252" s="51" t="s">
        <v>1834</v>
      </c>
      <c r="K252" s="46" t="s">
        <v>1835</v>
      </c>
      <c r="L252" s="51" t="s">
        <v>83</v>
      </c>
      <c r="M252" s="46" t="s">
        <v>84</v>
      </c>
      <c r="N252" s="48" t="s">
        <v>726</v>
      </c>
      <c r="O252" s="56" t="s">
        <v>2204</v>
      </c>
      <c r="P252" s="48" t="s">
        <v>816</v>
      </c>
      <c r="Q252" s="48" t="s">
        <v>1833</v>
      </c>
      <c r="R252" s="48" t="s">
        <v>117</v>
      </c>
      <c r="S252" s="46" t="s">
        <v>1836</v>
      </c>
      <c r="T252" s="46" t="s">
        <v>2142</v>
      </c>
    </row>
    <row r="253" spans="3:20" s="45" customFormat="1" ht="13.8" x14ac:dyDescent="0.25">
      <c r="C253" s="47" t="s">
        <v>722</v>
      </c>
      <c r="D253" s="48" t="s">
        <v>2205</v>
      </c>
      <c r="E253" s="48" t="s">
        <v>2034</v>
      </c>
      <c r="F253" s="48" t="s">
        <v>108</v>
      </c>
      <c r="G253" s="50">
        <v>3980607</v>
      </c>
      <c r="H253" s="51" t="s">
        <v>109</v>
      </c>
      <c r="I253" s="46" t="s">
        <v>110</v>
      </c>
      <c r="J253" s="51" t="s">
        <v>1913</v>
      </c>
      <c r="K253" s="46" t="s">
        <v>1914</v>
      </c>
      <c r="L253" s="51" t="s">
        <v>83</v>
      </c>
      <c r="M253" s="46" t="s">
        <v>84</v>
      </c>
      <c r="N253" s="48" t="s">
        <v>726</v>
      </c>
      <c r="O253" s="56" t="s">
        <v>2206</v>
      </c>
      <c r="P253" s="48" t="s">
        <v>816</v>
      </c>
      <c r="Q253" s="48" t="s">
        <v>1911</v>
      </c>
      <c r="R253" s="48" t="s">
        <v>117</v>
      </c>
      <c r="S253" s="46" t="s">
        <v>1915</v>
      </c>
      <c r="T253" s="46" t="s">
        <v>2142</v>
      </c>
    </row>
    <row r="254" spans="3:20" s="45" customFormat="1" ht="13.8" x14ac:dyDescent="0.25">
      <c r="C254" s="47" t="s">
        <v>722</v>
      </c>
      <c r="D254" s="48" t="s">
        <v>2208</v>
      </c>
      <c r="E254" s="48" t="s">
        <v>2034</v>
      </c>
      <c r="F254" s="48" t="s">
        <v>108</v>
      </c>
      <c r="G254" s="50">
        <v>6500000</v>
      </c>
      <c r="H254" s="51" t="s">
        <v>109</v>
      </c>
      <c r="I254" s="46" t="s">
        <v>110</v>
      </c>
      <c r="J254" s="51" t="s">
        <v>926</v>
      </c>
      <c r="K254" s="46" t="s">
        <v>927</v>
      </c>
      <c r="L254" s="51" t="s">
        <v>83</v>
      </c>
      <c r="M254" s="46" t="s">
        <v>84</v>
      </c>
      <c r="N254" s="48" t="s">
        <v>726</v>
      </c>
      <c r="O254" s="56" t="s">
        <v>2117</v>
      </c>
      <c r="P254" s="48" t="s">
        <v>816</v>
      </c>
      <c r="Q254" s="48" t="s">
        <v>925</v>
      </c>
      <c r="R254" s="48" t="s">
        <v>117</v>
      </c>
      <c r="S254" s="46" t="s">
        <v>928</v>
      </c>
      <c r="T254" s="46" t="s">
        <v>2142</v>
      </c>
    </row>
    <row r="255" spans="3:20" s="45" customFormat="1" ht="13.8" x14ac:dyDescent="0.25">
      <c r="C255" s="47" t="s">
        <v>722</v>
      </c>
      <c r="D255" s="48" t="s">
        <v>2277</v>
      </c>
      <c r="E255" s="48" t="s">
        <v>2275</v>
      </c>
      <c r="F255" s="48" t="s">
        <v>108</v>
      </c>
      <c r="G255" s="50">
        <v>6500000</v>
      </c>
      <c r="H255" s="51" t="s">
        <v>109</v>
      </c>
      <c r="I255" s="46" t="s">
        <v>110</v>
      </c>
      <c r="J255" s="51" t="s">
        <v>931</v>
      </c>
      <c r="K255" s="46" t="s">
        <v>932</v>
      </c>
      <c r="L255" s="51" t="s">
        <v>83</v>
      </c>
      <c r="M255" s="46" t="s">
        <v>84</v>
      </c>
      <c r="N255" s="48" t="s">
        <v>726</v>
      </c>
      <c r="O255" s="56" t="s">
        <v>2276</v>
      </c>
      <c r="P255" s="48" t="s">
        <v>816</v>
      </c>
      <c r="Q255" s="48" t="s">
        <v>930</v>
      </c>
      <c r="R255" s="48" t="s">
        <v>117</v>
      </c>
      <c r="S255" s="46" t="s">
        <v>933</v>
      </c>
      <c r="T255" s="46" t="s">
        <v>2278</v>
      </c>
    </row>
    <row r="256" spans="3:20" s="45" customFormat="1" ht="13.8" x14ac:dyDescent="0.25">
      <c r="C256" s="47" t="s">
        <v>722</v>
      </c>
      <c r="D256" s="48" t="s">
        <v>2525</v>
      </c>
      <c r="E256" s="48" t="s">
        <v>2512</v>
      </c>
      <c r="F256" s="48" t="s">
        <v>108</v>
      </c>
      <c r="G256" s="50">
        <v>6500000</v>
      </c>
      <c r="H256" s="51" t="s">
        <v>109</v>
      </c>
      <c r="I256" s="46" t="s">
        <v>110</v>
      </c>
      <c r="J256" s="51" t="s">
        <v>926</v>
      </c>
      <c r="K256" s="46" t="s">
        <v>927</v>
      </c>
      <c r="L256" s="51" t="s">
        <v>83</v>
      </c>
      <c r="M256" s="46" t="s">
        <v>84</v>
      </c>
      <c r="N256" s="48" t="s">
        <v>726</v>
      </c>
      <c r="O256" s="56" t="s">
        <v>2526</v>
      </c>
      <c r="P256" s="48" t="s">
        <v>816</v>
      </c>
      <c r="Q256" s="48" t="s">
        <v>925</v>
      </c>
      <c r="R256" s="48" t="s">
        <v>117</v>
      </c>
      <c r="S256" s="46" t="s">
        <v>928</v>
      </c>
      <c r="T256" s="46" t="s">
        <v>2514</v>
      </c>
    </row>
    <row r="257" spans="3:20" s="45" customFormat="1" ht="13.8" x14ac:dyDescent="0.25">
      <c r="C257" s="47" t="s">
        <v>722</v>
      </c>
      <c r="D257" s="48" t="s">
        <v>2527</v>
      </c>
      <c r="E257" s="48" t="s">
        <v>2512</v>
      </c>
      <c r="F257" s="48" t="s">
        <v>108</v>
      </c>
      <c r="G257" s="50">
        <v>6500000</v>
      </c>
      <c r="H257" s="51" t="s">
        <v>109</v>
      </c>
      <c r="I257" s="46" t="s">
        <v>110</v>
      </c>
      <c r="J257" s="51" t="s">
        <v>931</v>
      </c>
      <c r="K257" s="46" t="s">
        <v>932</v>
      </c>
      <c r="L257" s="51" t="s">
        <v>83</v>
      </c>
      <c r="M257" s="46" t="s">
        <v>84</v>
      </c>
      <c r="N257" s="48" t="s">
        <v>726</v>
      </c>
      <c r="O257" s="56" t="s">
        <v>2528</v>
      </c>
      <c r="P257" s="48" t="s">
        <v>816</v>
      </c>
      <c r="Q257" s="48" t="s">
        <v>930</v>
      </c>
      <c r="R257" s="48" t="s">
        <v>117</v>
      </c>
      <c r="S257" s="46" t="s">
        <v>933</v>
      </c>
      <c r="T257" s="46" t="s">
        <v>2514</v>
      </c>
    </row>
    <row r="258" spans="3:20" s="45" customFormat="1" ht="13.8" x14ac:dyDescent="0.25">
      <c r="C258" s="47" t="s">
        <v>722</v>
      </c>
      <c r="D258" s="48" t="s">
        <v>2537</v>
      </c>
      <c r="E258" s="48" t="s">
        <v>2512</v>
      </c>
      <c r="F258" s="48" t="s">
        <v>108</v>
      </c>
      <c r="G258" s="50">
        <v>13624480</v>
      </c>
      <c r="H258" s="51" t="s">
        <v>109</v>
      </c>
      <c r="I258" s="46" t="s">
        <v>110</v>
      </c>
      <c r="J258" s="51" t="s">
        <v>1624</v>
      </c>
      <c r="K258" s="46" t="s">
        <v>1625</v>
      </c>
      <c r="L258" s="51" t="s">
        <v>83</v>
      </c>
      <c r="M258" s="46" t="s">
        <v>84</v>
      </c>
      <c r="N258" s="48" t="s">
        <v>726</v>
      </c>
      <c r="O258" s="56" t="s">
        <v>2538</v>
      </c>
      <c r="P258" s="48" t="s">
        <v>816</v>
      </c>
      <c r="Q258" s="48" t="s">
        <v>1961</v>
      </c>
      <c r="R258" s="48" t="s">
        <v>117</v>
      </c>
      <c r="S258" s="46" t="s">
        <v>1626</v>
      </c>
      <c r="T258" s="46" t="s">
        <v>2514</v>
      </c>
    </row>
    <row r="259" spans="3:20" s="45" customFormat="1" ht="13.8" x14ac:dyDescent="0.25">
      <c r="C259" s="47" t="s">
        <v>722</v>
      </c>
      <c r="D259" s="48" t="s">
        <v>2539</v>
      </c>
      <c r="E259" s="48" t="s">
        <v>2512</v>
      </c>
      <c r="F259" s="48" t="s">
        <v>108</v>
      </c>
      <c r="G259" s="50">
        <v>170306</v>
      </c>
      <c r="H259" s="51" t="s">
        <v>109</v>
      </c>
      <c r="I259" s="46" t="s">
        <v>110</v>
      </c>
      <c r="J259" s="51" t="s">
        <v>1628</v>
      </c>
      <c r="K259" s="46" t="s">
        <v>1629</v>
      </c>
      <c r="L259" s="51" t="s">
        <v>83</v>
      </c>
      <c r="M259" s="46" t="s">
        <v>84</v>
      </c>
      <c r="N259" s="48" t="s">
        <v>726</v>
      </c>
      <c r="O259" s="56" t="s">
        <v>2540</v>
      </c>
      <c r="P259" s="48" t="s">
        <v>816</v>
      </c>
      <c r="Q259" s="48" t="s">
        <v>1627</v>
      </c>
      <c r="R259" s="48" t="s">
        <v>117</v>
      </c>
      <c r="S259" s="46" t="s">
        <v>1630</v>
      </c>
      <c r="T259" s="46" t="s">
        <v>2514</v>
      </c>
    </row>
    <row r="260" spans="3:20" s="45" customFormat="1" ht="13.8" x14ac:dyDescent="0.25">
      <c r="C260" s="47" t="s">
        <v>722</v>
      </c>
      <c r="D260" s="48" t="s">
        <v>2539</v>
      </c>
      <c r="E260" s="48" t="s">
        <v>2512</v>
      </c>
      <c r="F260" s="48" t="s">
        <v>151</v>
      </c>
      <c r="G260" s="50">
        <v>8685606</v>
      </c>
      <c r="H260" s="51" t="s">
        <v>109</v>
      </c>
      <c r="I260" s="46" t="s">
        <v>110</v>
      </c>
      <c r="J260" s="51" t="s">
        <v>1628</v>
      </c>
      <c r="K260" s="46" t="s">
        <v>1629</v>
      </c>
      <c r="L260" s="51" t="s">
        <v>83</v>
      </c>
      <c r="M260" s="46" t="s">
        <v>84</v>
      </c>
      <c r="N260" s="48" t="s">
        <v>726</v>
      </c>
      <c r="O260" s="56" t="s">
        <v>2540</v>
      </c>
      <c r="P260" s="48" t="s">
        <v>816</v>
      </c>
      <c r="Q260" s="48" t="s">
        <v>1959</v>
      </c>
      <c r="R260" s="48" t="s">
        <v>117</v>
      </c>
      <c r="S260" s="46" t="s">
        <v>1630</v>
      </c>
      <c r="T260" s="46" t="s">
        <v>2514</v>
      </c>
    </row>
    <row r="261" spans="3:20" s="45" customFormat="1" ht="13.8" x14ac:dyDescent="0.25">
      <c r="C261" s="47" t="s">
        <v>722</v>
      </c>
      <c r="D261" s="48" t="s">
        <v>2541</v>
      </c>
      <c r="E261" s="48" t="s">
        <v>2512</v>
      </c>
      <c r="F261" s="48" t="s">
        <v>108</v>
      </c>
      <c r="G261" s="50">
        <v>9281677</v>
      </c>
      <c r="H261" s="51" t="s">
        <v>109</v>
      </c>
      <c r="I261" s="46" t="s">
        <v>110</v>
      </c>
      <c r="J261" s="51" t="s">
        <v>849</v>
      </c>
      <c r="K261" s="46" t="s">
        <v>850</v>
      </c>
      <c r="L261" s="51" t="s">
        <v>83</v>
      </c>
      <c r="M261" s="46" t="s">
        <v>84</v>
      </c>
      <c r="N261" s="48" t="s">
        <v>726</v>
      </c>
      <c r="O261" s="56" t="s">
        <v>2542</v>
      </c>
      <c r="P261" s="48" t="s">
        <v>816</v>
      </c>
      <c r="Q261" s="48" t="s">
        <v>1960</v>
      </c>
      <c r="R261" s="48" t="s">
        <v>117</v>
      </c>
      <c r="S261" s="46" t="s">
        <v>1634</v>
      </c>
      <c r="T261" s="46" t="s">
        <v>2514</v>
      </c>
    </row>
    <row r="262" spans="3:20" s="45" customFormat="1" ht="13.8" x14ac:dyDescent="0.25">
      <c r="C262" s="47" t="s">
        <v>722</v>
      </c>
      <c r="D262" s="48" t="s">
        <v>2543</v>
      </c>
      <c r="E262" s="48" t="s">
        <v>2512</v>
      </c>
      <c r="F262" s="48" t="s">
        <v>108</v>
      </c>
      <c r="G262" s="50">
        <v>13624480</v>
      </c>
      <c r="H262" s="51" t="s">
        <v>109</v>
      </c>
      <c r="I262" s="46" t="s">
        <v>110</v>
      </c>
      <c r="J262" s="51" t="s">
        <v>1636</v>
      </c>
      <c r="K262" s="46" t="s">
        <v>1637</v>
      </c>
      <c r="L262" s="51" t="s">
        <v>83</v>
      </c>
      <c r="M262" s="46" t="s">
        <v>84</v>
      </c>
      <c r="N262" s="48" t="s">
        <v>726</v>
      </c>
      <c r="O262" s="56" t="s">
        <v>2544</v>
      </c>
      <c r="P262" s="48" t="s">
        <v>816</v>
      </c>
      <c r="Q262" s="48" t="s">
        <v>1966</v>
      </c>
      <c r="R262" s="48" t="s">
        <v>117</v>
      </c>
      <c r="S262" s="46" t="s">
        <v>1638</v>
      </c>
      <c r="T262" s="46" t="s">
        <v>2514</v>
      </c>
    </row>
    <row r="263" spans="3:20" s="45" customFormat="1" ht="13.8" x14ac:dyDescent="0.25">
      <c r="C263" s="47" t="s">
        <v>722</v>
      </c>
      <c r="D263" s="48" t="s">
        <v>2545</v>
      </c>
      <c r="E263" s="48" t="s">
        <v>2512</v>
      </c>
      <c r="F263" s="48" t="s">
        <v>108</v>
      </c>
      <c r="G263" s="50">
        <v>6942000</v>
      </c>
      <c r="H263" s="51" t="s">
        <v>109</v>
      </c>
      <c r="I263" s="46" t="s">
        <v>110</v>
      </c>
      <c r="J263" s="51" t="s">
        <v>1612</v>
      </c>
      <c r="K263" s="46" t="s">
        <v>1613</v>
      </c>
      <c r="L263" s="51" t="s">
        <v>83</v>
      </c>
      <c r="M263" s="46" t="s">
        <v>84</v>
      </c>
      <c r="N263" s="48" t="s">
        <v>726</v>
      </c>
      <c r="O263" s="56" t="s">
        <v>2546</v>
      </c>
      <c r="P263" s="48" t="s">
        <v>816</v>
      </c>
      <c r="Q263" s="48" t="s">
        <v>1611</v>
      </c>
      <c r="R263" s="48" t="s">
        <v>117</v>
      </c>
      <c r="S263" s="46" t="s">
        <v>1614</v>
      </c>
      <c r="T263" s="46" t="s">
        <v>2514</v>
      </c>
    </row>
    <row r="264" spans="3:20" s="45" customFormat="1" ht="13.8" x14ac:dyDescent="0.25">
      <c r="C264" s="47" t="s">
        <v>722</v>
      </c>
      <c r="D264" s="48" t="s">
        <v>2545</v>
      </c>
      <c r="E264" s="48" t="s">
        <v>2512</v>
      </c>
      <c r="F264" s="48" t="s">
        <v>151</v>
      </c>
      <c r="G264" s="50">
        <v>2670000</v>
      </c>
      <c r="H264" s="51" t="s">
        <v>109</v>
      </c>
      <c r="I264" s="46" t="s">
        <v>110</v>
      </c>
      <c r="J264" s="51" t="s">
        <v>1612</v>
      </c>
      <c r="K264" s="46" t="s">
        <v>1613</v>
      </c>
      <c r="L264" s="51" t="s">
        <v>83</v>
      </c>
      <c r="M264" s="46" t="s">
        <v>84</v>
      </c>
      <c r="N264" s="48" t="s">
        <v>726</v>
      </c>
      <c r="O264" s="56" t="s">
        <v>2546</v>
      </c>
      <c r="P264" s="48" t="s">
        <v>816</v>
      </c>
      <c r="Q264" s="48" t="s">
        <v>2315</v>
      </c>
      <c r="R264" s="48" t="s">
        <v>117</v>
      </c>
      <c r="S264" s="46" t="s">
        <v>1614</v>
      </c>
      <c r="T264" s="46" t="s">
        <v>2514</v>
      </c>
    </row>
    <row r="265" spans="3:20" s="45" customFormat="1" ht="13.8" x14ac:dyDescent="0.25">
      <c r="C265" s="47" t="s">
        <v>722</v>
      </c>
      <c r="D265" s="48" t="s">
        <v>2547</v>
      </c>
      <c r="E265" s="48" t="s">
        <v>2512</v>
      </c>
      <c r="F265" s="48" t="s">
        <v>108</v>
      </c>
      <c r="G265" s="50">
        <v>3512300</v>
      </c>
      <c r="H265" s="51" t="s">
        <v>109</v>
      </c>
      <c r="I265" s="46" t="s">
        <v>110</v>
      </c>
      <c r="J265" s="51" t="s">
        <v>959</v>
      </c>
      <c r="K265" s="46" t="s">
        <v>960</v>
      </c>
      <c r="L265" s="51" t="s">
        <v>83</v>
      </c>
      <c r="M265" s="46" t="s">
        <v>84</v>
      </c>
      <c r="N265" s="48" t="s">
        <v>726</v>
      </c>
      <c r="O265" s="56" t="s">
        <v>2548</v>
      </c>
      <c r="P265" s="48" t="s">
        <v>816</v>
      </c>
      <c r="Q265" s="48" t="s">
        <v>1616</v>
      </c>
      <c r="R265" s="48" t="s">
        <v>117</v>
      </c>
      <c r="S265" s="46" t="s">
        <v>1617</v>
      </c>
      <c r="T265" s="46" t="s">
        <v>2514</v>
      </c>
    </row>
    <row r="266" spans="3:20" s="45" customFormat="1" ht="13.8" x14ac:dyDescent="0.25">
      <c r="C266" s="47" t="s">
        <v>722</v>
      </c>
      <c r="D266" s="48" t="s">
        <v>2549</v>
      </c>
      <c r="E266" s="48" t="s">
        <v>2512</v>
      </c>
      <c r="F266" s="48" t="s">
        <v>108</v>
      </c>
      <c r="G266" s="50">
        <v>1567500</v>
      </c>
      <c r="H266" s="51" t="s">
        <v>109</v>
      </c>
      <c r="I266" s="46" t="s">
        <v>110</v>
      </c>
      <c r="J266" s="51" t="s">
        <v>849</v>
      </c>
      <c r="K266" s="46" t="s">
        <v>850</v>
      </c>
      <c r="L266" s="51" t="s">
        <v>83</v>
      </c>
      <c r="M266" s="46" t="s">
        <v>84</v>
      </c>
      <c r="N266" s="48" t="s">
        <v>726</v>
      </c>
      <c r="O266" s="56" t="s">
        <v>2550</v>
      </c>
      <c r="P266" s="48" t="s">
        <v>816</v>
      </c>
      <c r="Q266" s="48" t="s">
        <v>1621</v>
      </c>
      <c r="R266" s="48" t="s">
        <v>117</v>
      </c>
      <c r="S266" s="46" t="s">
        <v>1622</v>
      </c>
      <c r="T266" s="46" t="s">
        <v>2514</v>
      </c>
    </row>
    <row r="267" spans="3:20" s="45" customFormat="1" ht="13.8" x14ac:dyDescent="0.25">
      <c r="C267" s="47" t="s">
        <v>722</v>
      </c>
      <c r="D267" s="48" t="s">
        <v>2549</v>
      </c>
      <c r="E267" s="48" t="s">
        <v>2512</v>
      </c>
      <c r="F267" s="48" t="s">
        <v>151</v>
      </c>
      <c r="G267" s="50">
        <v>1567500</v>
      </c>
      <c r="H267" s="51" t="s">
        <v>109</v>
      </c>
      <c r="I267" s="46" t="s">
        <v>110</v>
      </c>
      <c r="J267" s="51" t="s">
        <v>849</v>
      </c>
      <c r="K267" s="46" t="s">
        <v>850</v>
      </c>
      <c r="L267" s="51" t="s">
        <v>83</v>
      </c>
      <c r="M267" s="46" t="s">
        <v>84</v>
      </c>
      <c r="N267" s="48" t="s">
        <v>726</v>
      </c>
      <c r="O267" s="56" t="s">
        <v>2550</v>
      </c>
      <c r="P267" s="48" t="s">
        <v>816</v>
      </c>
      <c r="Q267" s="48" t="s">
        <v>1958</v>
      </c>
      <c r="R267" s="48" t="s">
        <v>117</v>
      </c>
      <c r="S267" s="46" t="s">
        <v>1622</v>
      </c>
      <c r="T267" s="46" t="s">
        <v>2514</v>
      </c>
    </row>
    <row r="268" spans="3:20" s="45" customFormat="1" ht="13.8" x14ac:dyDescent="0.25">
      <c r="C268" s="47" t="s">
        <v>722</v>
      </c>
      <c r="D268" s="48" t="s">
        <v>2553</v>
      </c>
      <c r="E268" s="48" t="s">
        <v>2512</v>
      </c>
      <c r="F268" s="48" t="s">
        <v>108</v>
      </c>
      <c r="G268" s="50">
        <v>5112150</v>
      </c>
      <c r="H268" s="51" t="s">
        <v>109</v>
      </c>
      <c r="I268" s="46" t="s">
        <v>110</v>
      </c>
      <c r="J268" s="51" t="s">
        <v>1642</v>
      </c>
      <c r="K268" s="46" t="s">
        <v>1643</v>
      </c>
      <c r="L268" s="51" t="s">
        <v>83</v>
      </c>
      <c r="M268" s="46" t="s">
        <v>84</v>
      </c>
      <c r="N268" s="48" t="s">
        <v>726</v>
      </c>
      <c r="O268" s="56" t="s">
        <v>2554</v>
      </c>
      <c r="P268" s="48" t="s">
        <v>816</v>
      </c>
      <c r="Q268" s="48" t="s">
        <v>2317</v>
      </c>
      <c r="R268" s="48" t="s">
        <v>117</v>
      </c>
      <c r="S268" s="46" t="s">
        <v>1644</v>
      </c>
      <c r="T268" s="46" t="s">
        <v>2514</v>
      </c>
    </row>
    <row r="269" spans="3:20" s="45" customFormat="1" ht="13.8" x14ac:dyDescent="0.25">
      <c r="C269" s="47" t="s">
        <v>722</v>
      </c>
      <c r="D269" s="48" t="s">
        <v>2555</v>
      </c>
      <c r="E269" s="48" t="s">
        <v>2512</v>
      </c>
      <c r="F269" s="48" t="s">
        <v>108</v>
      </c>
      <c r="G269" s="50">
        <v>1100000</v>
      </c>
      <c r="H269" s="51" t="s">
        <v>109</v>
      </c>
      <c r="I269" s="46" t="s">
        <v>110</v>
      </c>
      <c r="J269" s="51" t="s">
        <v>954</v>
      </c>
      <c r="K269" s="46" t="s">
        <v>955</v>
      </c>
      <c r="L269" s="51" t="s">
        <v>83</v>
      </c>
      <c r="M269" s="46" t="s">
        <v>84</v>
      </c>
      <c r="N269" s="48" t="s">
        <v>726</v>
      </c>
      <c r="O269" s="56" t="s">
        <v>2556</v>
      </c>
      <c r="P269" s="48" t="s">
        <v>816</v>
      </c>
      <c r="Q269" s="48" t="s">
        <v>1650</v>
      </c>
      <c r="R269" s="48" t="s">
        <v>117</v>
      </c>
      <c r="S269" s="46" t="s">
        <v>1651</v>
      </c>
      <c r="T269" s="46" t="s">
        <v>2514</v>
      </c>
    </row>
    <row r="270" spans="3:20" s="45" customFormat="1" ht="13.8" x14ac:dyDescent="0.25">
      <c r="C270" s="47" t="s">
        <v>722</v>
      </c>
      <c r="D270" s="48" t="s">
        <v>2559</v>
      </c>
      <c r="E270" s="48" t="s">
        <v>2512</v>
      </c>
      <c r="F270" s="48" t="s">
        <v>108</v>
      </c>
      <c r="G270" s="50">
        <v>1100000</v>
      </c>
      <c r="H270" s="51" t="s">
        <v>109</v>
      </c>
      <c r="I270" s="46" t="s">
        <v>110</v>
      </c>
      <c r="J270" s="51" t="s">
        <v>964</v>
      </c>
      <c r="K270" s="46" t="s">
        <v>965</v>
      </c>
      <c r="L270" s="51" t="s">
        <v>83</v>
      </c>
      <c r="M270" s="46" t="s">
        <v>84</v>
      </c>
      <c r="N270" s="48" t="s">
        <v>726</v>
      </c>
      <c r="O270" s="56" t="s">
        <v>2560</v>
      </c>
      <c r="P270" s="48" t="s">
        <v>816</v>
      </c>
      <c r="Q270" s="48" t="s">
        <v>1652</v>
      </c>
      <c r="R270" s="48" t="s">
        <v>117</v>
      </c>
      <c r="S270" s="46" t="s">
        <v>1653</v>
      </c>
      <c r="T270" s="46" t="s">
        <v>2514</v>
      </c>
    </row>
    <row r="271" spans="3:20" s="45" customFormat="1" ht="13.8" x14ac:dyDescent="0.25">
      <c r="C271" s="47" t="s">
        <v>722</v>
      </c>
      <c r="D271" s="48" t="s">
        <v>2561</v>
      </c>
      <c r="E271" s="48" t="s">
        <v>2512</v>
      </c>
      <c r="F271" s="48" t="s">
        <v>108</v>
      </c>
      <c r="G271" s="50">
        <v>1100000</v>
      </c>
      <c r="H271" s="51" t="s">
        <v>109</v>
      </c>
      <c r="I271" s="46" t="s">
        <v>110</v>
      </c>
      <c r="J271" s="51" t="s">
        <v>972</v>
      </c>
      <c r="K271" s="46" t="s">
        <v>973</v>
      </c>
      <c r="L271" s="51" t="s">
        <v>83</v>
      </c>
      <c r="M271" s="46" t="s">
        <v>84</v>
      </c>
      <c r="N271" s="48" t="s">
        <v>726</v>
      </c>
      <c r="O271" s="56" t="s">
        <v>2562</v>
      </c>
      <c r="P271" s="48" t="s">
        <v>816</v>
      </c>
      <c r="Q271" s="48" t="s">
        <v>1654</v>
      </c>
      <c r="R271" s="48" t="s">
        <v>117</v>
      </c>
      <c r="S271" s="46" t="s">
        <v>1655</v>
      </c>
      <c r="T271" s="46" t="s">
        <v>2514</v>
      </c>
    </row>
    <row r="272" spans="3:20" s="45" customFormat="1" ht="13.8" x14ac:dyDescent="0.25">
      <c r="C272" s="47" t="s">
        <v>722</v>
      </c>
      <c r="D272" s="48" t="s">
        <v>2563</v>
      </c>
      <c r="E272" s="48" t="s">
        <v>2512</v>
      </c>
      <c r="F272" s="48" t="s">
        <v>108</v>
      </c>
      <c r="G272" s="50">
        <v>1100000</v>
      </c>
      <c r="H272" s="51" t="s">
        <v>109</v>
      </c>
      <c r="I272" s="46" t="s">
        <v>110</v>
      </c>
      <c r="J272" s="51" t="s">
        <v>976</v>
      </c>
      <c r="K272" s="46" t="s">
        <v>977</v>
      </c>
      <c r="L272" s="51" t="s">
        <v>83</v>
      </c>
      <c r="M272" s="46" t="s">
        <v>84</v>
      </c>
      <c r="N272" s="48" t="s">
        <v>726</v>
      </c>
      <c r="O272" s="56" t="s">
        <v>2564</v>
      </c>
      <c r="P272" s="48" t="s">
        <v>816</v>
      </c>
      <c r="Q272" s="48" t="s">
        <v>1656</v>
      </c>
      <c r="R272" s="48" t="s">
        <v>117</v>
      </c>
      <c r="S272" s="46" t="s">
        <v>1657</v>
      </c>
      <c r="T272" s="46" t="s">
        <v>2514</v>
      </c>
    </row>
    <row r="273" spans="3:20" s="45" customFormat="1" ht="13.8" x14ac:dyDescent="0.25">
      <c r="C273" s="47" t="s">
        <v>722</v>
      </c>
      <c r="D273" s="48" t="s">
        <v>2580</v>
      </c>
      <c r="E273" s="48" t="s">
        <v>2512</v>
      </c>
      <c r="F273" s="48" t="s">
        <v>108</v>
      </c>
      <c r="G273" s="50">
        <v>1963680</v>
      </c>
      <c r="H273" s="51" t="s">
        <v>109</v>
      </c>
      <c r="I273" s="46" t="s">
        <v>110</v>
      </c>
      <c r="J273" s="51" t="s">
        <v>1838</v>
      </c>
      <c r="K273" s="46" t="s">
        <v>1839</v>
      </c>
      <c r="L273" s="51" t="s">
        <v>83</v>
      </c>
      <c r="M273" s="46" t="s">
        <v>84</v>
      </c>
      <c r="N273" s="48" t="s">
        <v>726</v>
      </c>
      <c r="O273" s="56" t="s">
        <v>2581</v>
      </c>
      <c r="P273" s="48" t="s">
        <v>816</v>
      </c>
      <c r="Q273" s="48" t="s">
        <v>1837</v>
      </c>
      <c r="R273" s="48" t="s">
        <v>117</v>
      </c>
      <c r="S273" s="46" t="s">
        <v>1840</v>
      </c>
      <c r="T273" s="46" t="s">
        <v>2514</v>
      </c>
    </row>
    <row r="274" spans="3:20" s="45" customFormat="1" ht="13.8" x14ac:dyDescent="0.25">
      <c r="C274" s="47" t="s">
        <v>722</v>
      </c>
      <c r="D274" s="48" t="s">
        <v>2582</v>
      </c>
      <c r="E274" s="48" t="s">
        <v>2512</v>
      </c>
      <c r="F274" s="48" t="s">
        <v>108</v>
      </c>
      <c r="G274" s="50">
        <v>2045500</v>
      </c>
      <c r="H274" s="51" t="s">
        <v>109</v>
      </c>
      <c r="I274" s="46" t="s">
        <v>110</v>
      </c>
      <c r="J274" s="51" t="s">
        <v>724</v>
      </c>
      <c r="K274" s="46" t="s">
        <v>725</v>
      </c>
      <c r="L274" s="51" t="s">
        <v>83</v>
      </c>
      <c r="M274" s="46" t="s">
        <v>84</v>
      </c>
      <c r="N274" s="48" t="s">
        <v>726</v>
      </c>
      <c r="O274" s="56" t="s">
        <v>2583</v>
      </c>
      <c r="P274" s="48" t="s">
        <v>816</v>
      </c>
      <c r="Q274" s="48" t="s">
        <v>1819</v>
      </c>
      <c r="R274" s="48" t="s">
        <v>117</v>
      </c>
      <c r="S274" s="46" t="s">
        <v>1820</v>
      </c>
      <c r="T274" s="46" t="s">
        <v>2514</v>
      </c>
    </row>
    <row r="275" spans="3:20" s="45" customFormat="1" ht="13.8" x14ac:dyDescent="0.25">
      <c r="C275" s="47" t="s">
        <v>722</v>
      </c>
      <c r="D275" s="48" t="s">
        <v>2584</v>
      </c>
      <c r="E275" s="48" t="s">
        <v>2512</v>
      </c>
      <c r="F275" s="48" t="s">
        <v>108</v>
      </c>
      <c r="G275" s="50">
        <v>2160000</v>
      </c>
      <c r="H275" s="51" t="s">
        <v>109</v>
      </c>
      <c r="I275" s="46" t="s">
        <v>110</v>
      </c>
      <c r="J275" s="51" t="s">
        <v>1826</v>
      </c>
      <c r="K275" s="46" t="s">
        <v>1827</v>
      </c>
      <c r="L275" s="51" t="s">
        <v>83</v>
      </c>
      <c r="M275" s="46" t="s">
        <v>84</v>
      </c>
      <c r="N275" s="48" t="s">
        <v>726</v>
      </c>
      <c r="O275" s="56" t="s">
        <v>2585</v>
      </c>
      <c r="P275" s="48" t="s">
        <v>816</v>
      </c>
      <c r="Q275" s="48" t="s">
        <v>1954</v>
      </c>
      <c r="R275" s="48" t="s">
        <v>117</v>
      </c>
      <c r="S275" s="46" t="s">
        <v>1828</v>
      </c>
      <c r="T275" s="46" t="s">
        <v>2514</v>
      </c>
    </row>
    <row r="276" spans="3:20" s="45" customFormat="1" ht="13.8" x14ac:dyDescent="0.25">
      <c r="C276" s="47" t="s">
        <v>722</v>
      </c>
      <c r="D276" s="48" t="s">
        <v>2586</v>
      </c>
      <c r="E276" s="48" t="s">
        <v>2512</v>
      </c>
      <c r="F276" s="48" t="s">
        <v>108</v>
      </c>
      <c r="G276" s="50">
        <v>2160000</v>
      </c>
      <c r="H276" s="51" t="s">
        <v>109</v>
      </c>
      <c r="I276" s="46" t="s">
        <v>110</v>
      </c>
      <c r="J276" s="51" t="s">
        <v>1830</v>
      </c>
      <c r="K276" s="46" t="s">
        <v>1831</v>
      </c>
      <c r="L276" s="51" t="s">
        <v>83</v>
      </c>
      <c r="M276" s="46" t="s">
        <v>84</v>
      </c>
      <c r="N276" s="48" t="s">
        <v>726</v>
      </c>
      <c r="O276" s="56" t="s">
        <v>2587</v>
      </c>
      <c r="P276" s="48" t="s">
        <v>816</v>
      </c>
      <c r="Q276" s="48" t="s">
        <v>1962</v>
      </c>
      <c r="R276" s="48" t="s">
        <v>117</v>
      </c>
      <c r="S276" s="46" t="s">
        <v>1832</v>
      </c>
      <c r="T276" s="46" t="s">
        <v>2514</v>
      </c>
    </row>
    <row r="277" spans="3:20" s="45" customFormat="1" ht="13.8" x14ac:dyDescent="0.25">
      <c r="C277" s="47" t="s">
        <v>722</v>
      </c>
      <c r="D277" s="48" t="s">
        <v>2588</v>
      </c>
      <c r="E277" s="48" t="s">
        <v>2512</v>
      </c>
      <c r="F277" s="48" t="s">
        <v>108</v>
      </c>
      <c r="G277" s="50">
        <v>2160000</v>
      </c>
      <c r="H277" s="51" t="s">
        <v>109</v>
      </c>
      <c r="I277" s="46" t="s">
        <v>110</v>
      </c>
      <c r="J277" s="51" t="s">
        <v>1834</v>
      </c>
      <c r="K277" s="46" t="s">
        <v>1835</v>
      </c>
      <c r="L277" s="51" t="s">
        <v>83</v>
      </c>
      <c r="M277" s="46" t="s">
        <v>84</v>
      </c>
      <c r="N277" s="48" t="s">
        <v>726</v>
      </c>
      <c r="O277" s="56" t="s">
        <v>2589</v>
      </c>
      <c r="P277" s="48" t="s">
        <v>816</v>
      </c>
      <c r="Q277" s="48" t="s">
        <v>1967</v>
      </c>
      <c r="R277" s="48" t="s">
        <v>117</v>
      </c>
      <c r="S277" s="46" t="s">
        <v>1836</v>
      </c>
      <c r="T277" s="46" t="s">
        <v>2514</v>
      </c>
    </row>
    <row r="278" spans="3:20" s="45" customFormat="1" ht="13.8" x14ac:dyDescent="0.25">
      <c r="C278" s="47" t="s">
        <v>722</v>
      </c>
      <c r="D278" s="48" t="s">
        <v>2592</v>
      </c>
      <c r="E278" s="48" t="s">
        <v>2512</v>
      </c>
      <c r="F278" s="48" t="s">
        <v>108</v>
      </c>
      <c r="G278" s="50">
        <v>3512300</v>
      </c>
      <c r="H278" s="51" t="s">
        <v>109</v>
      </c>
      <c r="I278" s="46" t="s">
        <v>110</v>
      </c>
      <c r="J278" s="51" t="s">
        <v>1913</v>
      </c>
      <c r="K278" s="46" t="s">
        <v>1914</v>
      </c>
      <c r="L278" s="51" t="s">
        <v>83</v>
      </c>
      <c r="M278" s="46" t="s">
        <v>84</v>
      </c>
      <c r="N278" s="48" t="s">
        <v>726</v>
      </c>
      <c r="O278" s="56" t="s">
        <v>2593</v>
      </c>
      <c r="P278" s="48" t="s">
        <v>816</v>
      </c>
      <c r="Q278" s="48" t="s">
        <v>1911</v>
      </c>
      <c r="R278" s="48" t="s">
        <v>117</v>
      </c>
      <c r="S278" s="46" t="s">
        <v>1915</v>
      </c>
      <c r="T278" s="46" t="s">
        <v>2514</v>
      </c>
    </row>
    <row r="279" spans="3:20" s="45" customFormat="1" ht="13.8" x14ac:dyDescent="0.25">
      <c r="C279" s="47" t="s">
        <v>722</v>
      </c>
      <c r="D279" s="48" t="s">
        <v>2600</v>
      </c>
      <c r="E279" s="48" t="s">
        <v>2512</v>
      </c>
      <c r="F279" s="48" t="s">
        <v>108</v>
      </c>
      <c r="G279" s="50">
        <v>2160000</v>
      </c>
      <c r="H279" s="51" t="s">
        <v>109</v>
      </c>
      <c r="I279" s="46" t="s">
        <v>110</v>
      </c>
      <c r="J279" s="51" t="s">
        <v>1988</v>
      </c>
      <c r="K279" s="46" t="s">
        <v>1989</v>
      </c>
      <c r="L279" s="51" t="s">
        <v>83</v>
      </c>
      <c r="M279" s="46" t="s">
        <v>84</v>
      </c>
      <c r="N279" s="48" t="s">
        <v>726</v>
      </c>
      <c r="O279" s="56" t="s">
        <v>2601</v>
      </c>
      <c r="P279" s="48" t="s">
        <v>816</v>
      </c>
      <c r="Q279" s="48" t="s">
        <v>1987</v>
      </c>
      <c r="R279" s="48" t="s">
        <v>117</v>
      </c>
      <c r="S279" s="46" t="s">
        <v>1990</v>
      </c>
      <c r="T279" s="46" t="s">
        <v>2514</v>
      </c>
    </row>
    <row r="280" spans="3:20" s="45" customFormat="1" ht="13.8" x14ac:dyDescent="0.25">
      <c r="C280" s="47" t="s">
        <v>722</v>
      </c>
      <c r="D280" s="48" t="s">
        <v>2620</v>
      </c>
      <c r="E280" s="48" t="s">
        <v>2512</v>
      </c>
      <c r="F280" s="48" t="s">
        <v>108</v>
      </c>
      <c r="G280" s="50">
        <v>1120000</v>
      </c>
      <c r="H280" s="51" t="s">
        <v>109</v>
      </c>
      <c r="I280" s="46" t="s">
        <v>110</v>
      </c>
      <c r="J280" s="51" t="s">
        <v>954</v>
      </c>
      <c r="K280" s="46" t="s">
        <v>955</v>
      </c>
      <c r="L280" s="51" t="s">
        <v>83</v>
      </c>
      <c r="M280" s="46" t="s">
        <v>84</v>
      </c>
      <c r="N280" s="48" t="s">
        <v>726</v>
      </c>
      <c r="O280" s="56" t="s">
        <v>2621</v>
      </c>
      <c r="P280" s="48" t="s">
        <v>816</v>
      </c>
      <c r="Q280" s="48" t="s">
        <v>2326</v>
      </c>
      <c r="R280" s="48" t="s">
        <v>117</v>
      </c>
      <c r="S280" s="46" t="s">
        <v>2327</v>
      </c>
      <c r="T280" s="46" t="s">
        <v>2514</v>
      </c>
    </row>
    <row r="281" spans="3:20" s="45" customFormat="1" ht="13.8" x14ac:dyDescent="0.25">
      <c r="C281" s="47" t="s">
        <v>722</v>
      </c>
      <c r="D281" s="48" t="s">
        <v>2622</v>
      </c>
      <c r="E281" s="48" t="s">
        <v>2512</v>
      </c>
      <c r="F281" s="48" t="s">
        <v>108</v>
      </c>
      <c r="G281" s="50">
        <v>880000</v>
      </c>
      <c r="H281" s="51" t="s">
        <v>109</v>
      </c>
      <c r="I281" s="46" t="s">
        <v>110</v>
      </c>
      <c r="J281" s="51" t="s">
        <v>964</v>
      </c>
      <c r="K281" s="46" t="s">
        <v>965</v>
      </c>
      <c r="L281" s="51" t="s">
        <v>83</v>
      </c>
      <c r="M281" s="46" t="s">
        <v>84</v>
      </c>
      <c r="N281" s="48" t="s">
        <v>726</v>
      </c>
      <c r="O281" s="56" t="s">
        <v>2623</v>
      </c>
      <c r="P281" s="48" t="s">
        <v>816</v>
      </c>
      <c r="Q281" s="48" t="s">
        <v>2341</v>
      </c>
      <c r="R281" s="48" t="s">
        <v>117</v>
      </c>
      <c r="S281" s="46" t="s">
        <v>2342</v>
      </c>
      <c r="T281" s="46" t="s">
        <v>2514</v>
      </c>
    </row>
    <row r="282" spans="3:20" s="45" customFormat="1" ht="13.8" x14ac:dyDescent="0.25">
      <c r="C282" s="47" t="s">
        <v>722</v>
      </c>
      <c r="D282" s="48" t="s">
        <v>2624</v>
      </c>
      <c r="E282" s="48" t="s">
        <v>2512</v>
      </c>
      <c r="F282" s="48" t="s">
        <v>108</v>
      </c>
      <c r="G282" s="50">
        <v>880000</v>
      </c>
      <c r="H282" s="51" t="s">
        <v>109</v>
      </c>
      <c r="I282" s="46" t="s">
        <v>110</v>
      </c>
      <c r="J282" s="51" t="s">
        <v>972</v>
      </c>
      <c r="K282" s="46" t="s">
        <v>973</v>
      </c>
      <c r="L282" s="51" t="s">
        <v>83</v>
      </c>
      <c r="M282" s="46" t="s">
        <v>84</v>
      </c>
      <c r="N282" s="48" t="s">
        <v>726</v>
      </c>
      <c r="O282" s="56" t="s">
        <v>2625</v>
      </c>
      <c r="P282" s="48" t="s">
        <v>816</v>
      </c>
      <c r="Q282" s="48" t="s">
        <v>2343</v>
      </c>
      <c r="R282" s="48" t="s">
        <v>117</v>
      </c>
      <c r="S282" s="46" t="s">
        <v>2344</v>
      </c>
      <c r="T282" s="46" t="s">
        <v>2514</v>
      </c>
    </row>
    <row r="283" spans="3:20" s="45" customFormat="1" ht="13.8" x14ac:dyDescent="0.25">
      <c r="C283" s="47" t="s">
        <v>722</v>
      </c>
      <c r="D283" s="48" t="s">
        <v>2626</v>
      </c>
      <c r="E283" s="48" t="s">
        <v>2512</v>
      </c>
      <c r="F283" s="48" t="s">
        <v>108</v>
      </c>
      <c r="G283" s="50">
        <v>2575687</v>
      </c>
      <c r="H283" s="51" t="s">
        <v>109</v>
      </c>
      <c r="I283" s="46" t="s">
        <v>110</v>
      </c>
      <c r="J283" s="51" t="s">
        <v>1913</v>
      </c>
      <c r="K283" s="46" t="s">
        <v>1914</v>
      </c>
      <c r="L283" s="51" t="s">
        <v>83</v>
      </c>
      <c r="M283" s="46" t="s">
        <v>84</v>
      </c>
      <c r="N283" s="48" t="s">
        <v>726</v>
      </c>
      <c r="O283" s="56" t="s">
        <v>2627</v>
      </c>
      <c r="P283" s="48" t="s">
        <v>816</v>
      </c>
      <c r="Q283" s="48" t="s">
        <v>2351</v>
      </c>
      <c r="R283" s="48" t="s">
        <v>117</v>
      </c>
      <c r="S283" s="46" t="s">
        <v>2352</v>
      </c>
      <c r="T283" s="46" t="s">
        <v>2514</v>
      </c>
    </row>
    <row r="284" spans="3:20" s="45" customFormat="1" ht="13.8" x14ac:dyDescent="0.25">
      <c r="C284" s="47" t="s">
        <v>722</v>
      </c>
      <c r="D284" s="48" t="s">
        <v>2636</v>
      </c>
      <c r="E284" s="48" t="s">
        <v>2512</v>
      </c>
      <c r="F284" s="48" t="s">
        <v>108</v>
      </c>
      <c r="G284" s="50">
        <v>490920</v>
      </c>
      <c r="H284" s="51" t="s">
        <v>109</v>
      </c>
      <c r="I284" s="46" t="s">
        <v>110</v>
      </c>
      <c r="J284" s="51" t="s">
        <v>1838</v>
      </c>
      <c r="K284" s="46" t="s">
        <v>1839</v>
      </c>
      <c r="L284" s="51" t="s">
        <v>83</v>
      </c>
      <c r="M284" s="46" t="s">
        <v>84</v>
      </c>
      <c r="N284" s="48" t="s">
        <v>726</v>
      </c>
      <c r="O284" s="56" t="s">
        <v>2637</v>
      </c>
      <c r="P284" s="48" t="s">
        <v>816</v>
      </c>
      <c r="Q284" s="48" t="s">
        <v>2443</v>
      </c>
      <c r="R284" s="48" t="s">
        <v>117</v>
      </c>
      <c r="S284" s="46" t="s">
        <v>2444</v>
      </c>
      <c r="T284" s="46" t="s">
        <v>2514</v>
      </c>
    </row>
    <row r="285" spans="3:20" s="45" customFormat="1" ht="13.8" x14ac:dyDescent="0.25">
      <c r="C285" s="47" t="s">
        <v>722</v>
      </c>
      <c r="D285" s="48" t="s">
        <v>2646</v>
      </c>
      <c r="E285" s="48" t="s">
        <v>2512</v>
      </c>
      <c r="F285" s="48" t="s">
        <v>108</v>
      </c>
      <c r="G285" s="50">
        <v>560000</v>
      </c>
      <c r="H285" s="51" t="s">
        <v>109</v>
      </c>
      <c r="I285" s="46" t="s">
        <v>110</v>
      </c>
      <c r="J285" s="51" t="s">
        <v>2346</v>
      </c>
      <c r="K285" s="46" t="s">
        <v>2347</v>
      </c>
      <c r="L285" s="51" t="s">
        <v>83</v>
      </c>
      <c r="M285" s="46" t="s">
        <v>84</v>
      </c>
      <c r="N285" s="48" t="s">
        <v>726</v>
      </c>
      <c r="O285" s="56" t="s">
        <v>2647</v>
      </c>
      <c r="P285" s="48" t="s">
        <v>816</v>
      </c>
      <c r="Q285" s="48" t="s">
        <v>2345</v>
      </c>
      <c r="R285" s="48" t="s">
        <v>117</v>
      </c>
      <c r="S285" s="46" t="s">
        <v>2348</v>
      </c>
      <c r="T285" s="46" t="s">
        <v>2514</v>
      </c>
    </row>
    <row r="286" spans="3:20" s="45" customFormat="1" ht="13.8" x14ac:dyDescent="0.25">
      <c r="C286" s="47" t="s">
        <v>722</v>
      </c>
      <c r="D286" s="48" t="s">
        <v>2648</v>
      </c>
      <c r="E286" s="48" t="s">
        <v>2512</v>
      </c>
      <c r="F286" s="48" t="s">
        <v>108</v>
      </c>
      <c r="G286" s="50">
        <v>540000</v>
      </c>
      <c r="H286" s="51" t="s">
        <v>109</v>
      </c>
      <c r="I286" s="46" t="s">
        <v>110</v>
      </c>
      <c r="J286" s="51" t="s">
        <v>1830</v>
      </c>
      <c r="K286" s="46" t="s">
        <v>1831</v>
      </c>
      <c r="L286" s="51" t="s">
        <v>83</v>
      </c>
      <c r="M286" s="46" t="s">
        <v>84</v>
      </c>
      <c r="N286" s="48" t="s">
        <v>726</v>
      </c>
      <c r="O286" s="56" t="s">
        <v>2649</v>
      </c>
      <c r="P286" s="48" t="s">
        <v>816</v>
      </c>
      <c r="Q286" s="48" t="s">
        <v>2440</v>
      </c>
      <c r="R286" s="48" t="s">
        <v>117</v>
      </c>
      <c r="S286" s="46" t="s">
        <v>2441</v>
      </c>
      <c r="T286" s="46" t="s">
        <v>2514</v>
      </c>
    </row>
    <row r="287" spans="3:20" s="45" customFormat="1" ht="13.8" x14ac:dyDescent="0.25">
      <c r="C287" s="47" t="s">
        <v>722</v>
      </c>
      <c r="D287" s="48" t="s">
        <v>2656</v>
      </c>
      <c r="E287" s="48" t="s">
        <v>2512</v>
      </c>
      <c r="F287" s="48" t="s">
        <v>108</v>
      </c>
      <c r="G287" s="50">
        <v>2575000</v>
      </c>
      <c r="H287" s="51" t="s">
        <v>109</v>
      </c>
      <c r="I287" s="46" t="s">
        <v>110</v>
      </c>
      <c r="J287" s="51" t="s">
        <v>921</v>
      </c>
      <c r="K287" s="46" t="s">
        <v>922</v>
      </c>
      <c r="L287" s="51" t="s">
        <v>83</v>
      </c>
      <c r="M287" s="46" t="s">
        <v>84</v>
      </c>
      <c r="N287" s="48" t="s">
        <v>726</v>
      </c>
      <c r="O287" s="56" t="s">
        <v>2657</v>
      </c>
      <c r="P287" s="48" t="s">
        <v>816</v>
      </c>
      <c r="Q287" s="48" t="s">
        <v>1581</v>
      </c>
      <c r="R287" s="48" t="s">
        <v>117</v>
      </c>
      <c r="S287" s="46" t="s">
        <v>1582</v>
      </c>
      <c r="T287" s="46" t="s">
        <v>2514</v>
      </c>
    </row>
    <row r="288" spans="3:20" s="45" customFormat="1" ht="13.8" x14ac:dyDescent="0.25">
      <c r="C288" s="47" t="s">
        <v>722</v>
      </c>
      <c r="D288" s="48" t="s">
        <v>2658</v>
      </c>
      <c r="E288" s="48" t="s">
        <v>2512</v>
      </c>
      <c r="F288" s="48" t="s">
        <v>108</v>
      </c>
      <c r="G288" s="50">
        <v>3933004</v>
      </c>
      <c r="H288" s="51" t="s">
        <v>109</v>
      </c>
      <c r="I288" s="46" t="s">
        <v>110</v>
      </c>
      <c r="J288" s="51" t="s">
        <v>949</v>
      </c>
      <c r="K288" s="46" t="s">
        <v>950</v>
      </c>
      <c r="L288" s="51" t="s">
        <v>83</v>
      </c>
      <c r="M288" s="46" t="s">
        <v>84</v>
      </c>
      <c r="N288" s="48" t="s">
        <v>726</v>
      </c>
      <c r="O288" s="56" t="s">
        <v>2659</v>
      </c>
      <c r="P288" s="48" t="s">
        <v>816</v>
      </c>
      <c r="Q288" s="48" t="s">
        <v>1584</v>
      </c>
      <c r="R288" s="48" t="s">
        <v>117</v>
      </c>
      <c r="S288" s="46" t="s">
        <v>1585</v>
      </c>
      <c r="T288" s="46" t="s">
        <v>2514</v>
      </c>
    </row>
    <row r="289" spans="3:20" s="45" customFormat="1" ht="13.8" x14ac:dyDescent="0.25">
      <c r="C289" s="47" t="s">
        <v>722</v>
      </c>
      <c r="D289" s="48" t="s">
        <v>2682</v>
      </c>
      <c r="E289" s="48" t="s">
        <v>2512</v>
      </c>
      <c r="F289" s="48" t="s">
        <v>108</v>
      </c>
      <c r="G289" s="50">
        <v>4160000</v>
      </c>
      <c r="H289" s="51" t="s">
        <v>109</v>
      </c>
      <c r="I289" s="46" t="s">
        <v>110</v>
      </c>
      <c r="J289" s="51" t="s">
        <v>949</v>
      </c>
      <c r="K289" s="46" t="s">
        <v>950</v>
      </c>
      <c r="L289" s="51" t="s">
        <v>83</v>
      </c>
      <c r="M289" s="46" t="s">
        <v>84</v>
      </c>
      <c r="N289" s="48" t="s">
        <v>726</v>
      </c>
      <c r="O289" s="56" t="s">
        <v>2683</v>
      </c>
      <c r="P289" s="48" t="s">
        <v>816</v>
      </c>
      <c r="Q289" s="48" t="s">
        <v>2321</v>
      </c>
      <c r="R289" s="48" t="s">
        <v>117</v>
      </c>
      <c r="S289" s="46" t="s">
        <v>2322</v>
      </c>
      <c r="T289" s="46" t="s">
        <v>2514</v>
      </c>
    </row>
    <row r="290" spans="3:20" s="45" customFormat="1" ht="13.8" x14ac:dyDescent="0.25">
      <c r="C290" s="47" t="s">
        <v>722</v>
      </c>
      <c r="D290" s="48" t="s">
        <v>2978</v>
      </c>
      <c r="E290" s="48" t="s">
        <v>2967</v>
      </c>
      <c r="F290" s="48" t="s">
        <v>108</v>
      </c>
      <c r="G290" s="50">
        <v>3698730</v>
      </c>
      <c r="H290" s="51" t="s">
        <v>109</v>
      </c>
      <c r="I290" s="46" t="s">
        <v>110</v>
      </c>
      <c r="J290" s="51" t="s">
        <v>2775</v>
      </c>
      <c r="K290" s="46" t="s">
        <v>2776</v>
      </c>
      <c r="L290" s="51" t="s">
        <v>83</v>
      </c>
      <c r="M290" s="46" t="s">
        <v>84</v>
      </c>
      <c r="N290" s="48" t="s">
        <v>726</v>
      </c>
      <c r="O290" s="56" t="s">
        <v>2979</v>
      </c>
      <c r="P290" s="48" t="s">
        <v>816</v>
      </c>
      <c r="Q290" s="48" t="s">
        <v>2774</v>
      </c>
      <c r="R290" s="48" t="s">
        <v>117</v>
      </c>
      <c r="S290" s="46" t="s">
        <v>2777</v>
      </c>
      <c r="T290" s="46" t="s">
        <v>2971</v>
      </c>
    </row>
    <row r="291" spans="3:20" s="45" customFormat="1" ht="13.8" x14ac:dyDescent="0.25">
      <c r="C291" s="47" t="s">
        <v>722</v>
      </c>
      <c r="D291" s="48" t="s">
        <v>2980</v>
      </c>
      <c r="E291" s="48" t="s">
        <v>2967</v>
      </c>
      <c r="F291" s="48" t="s">
        <v>108</v>
      </c>
      <c r="G291" s="50">
        <v>6500000</v>
      </c>
      <c r="H291" s="51" t="s">
        <v>109</v>
      </c>
      <c r="I291" s="46" t="s">
        <v>110</v>
      </c>
      <c r="J291" s="51" t="s">
        <v>926</v>
      </c>
      <c r="K291" s="46" t="s">
        <v>927</v>
      </c>
      <c r="L291" s="51" t="s">
        <v>83</v>
      </c>
      <c r="M291" s="46" t="s">
        <v>84</v>
      </c>
      <c r="N291" s="48" t="s">
        <v>726</v>
      </c>
      <c r="O291" s="56" t="s">
        <v>2981</v>
      </c>
      <c r="P291" s="48" t="s">
        <v>816</v>
      </c>
      <c r="Q291" s="48" t="s">
        <v>925</v>
      </c>
      <c r="R291" s="48" t="s">
        <v>117</v>
      </c>
      <c r="S291" s="46" t="s">
        <v>928</v>
      </c>
      <c r="T291" s="46" t="s">
        <v>2971</v>
      </c>
    </row>
    <row r="292" spans="3:20" s="45" customFormat="1" ht="13.8" x14ac:dyDescent="0.25">
      <c r="C292" s="47" t="s">
        <v>722</v>
      </c>
      <c r="D292" s="48" t="s">
        <v>2982</v>
      </c>
      <c r="E292" s="48" t="s">
        <v>2967</v>
      </c>
      <c r="F292" s="48" t="s">
        <v>108</v>
      </c>
      <c r="G292" s="50">
        <v>6500000</v>
      </c>
      <c r="H292" s="51" t="s">
        <v>109</v>
      </c>
      <c r="I292" s="46" t="s">
        <v>110</v>
      </c>
      <c r="J292" s="51" t="s">
        <v>931</v>
      </c>
      <c r="K292" s="46" t="s">
        <v>932</v>
      </c>
      <c r="L292" s="51" t="s">
        <v>83</v>
      </c>
      <c r="M292" s="46" t="s">
        <v>84</v>
      </c>
      <c r="N292" s="48" t="s">
        <v>726</v>
      </c>
      <c r="O292" s="56" t="s">
        <v>2983</v>
      </c>
      <c r="P292" s="48" t="s">
        <v>816</v>
      </c>
      <c r="Q292" s="48" t="s">
        <v>930</v>
      </c>
      <c r="R292" s="48" t="s">
        <v>117</v>
      </c>
      <c r="S292" s="46" t="s">
        <v>933</v>
      </c>
      <c r="T292" s="46" t="s">
        <v>2971</v>
      </c>
    </row>
    <row r="293" spans="3:20" s="45" customFormat="1" ht="13.8" x14ac:dyDescent="0.25">
      <c r="C293" s="47" t="s">
        <v>722</v>
      </c>
      <c r="D293" s="48" t="s">
        <v>2984</v>
      </c>
      <c r="E293" s="48" t="s">
        <v>2967</v>
      </c>
      <c r="F293" s="48" t="s">
        <v>108</v>
      </c>
      <c r="G293" s="50">
        <v>11214000</v>
      </c>
      <c r="H293" s="51" t="s">
        <v>109</v>
      </c>
      <c r="I293" s="46" t="s">
        <v>110</v>
      </c>
      <c r="J293" s="51" t="s">
        <v>1612</v>
      </c>
      <c r="K293" s="46" t="s">
        <v>1613</v>
      </c>
      <c r="L293" s="51" t="s">
        <v>83</v>
      </c>
      <c r="M293" s="46" t="s">
        <v>84</v>
      </c>
      <c r="N293" s="48" t="s">
        <v>726</v>
      </c>
      <c r="O293" s="56" t="s">
        <v>2985</v>
      </c>
      <c r="P293" s="48" t="s">
        <v>816</v>
      </c>
      <c r="Q293" s="48" t="s">
        <v>2315</v>
      </c>
      <c r="R293" s="48" t="s">
        <v>117</v>
      </c>
      <c r="S293" s="46" t="s">
        <v>1614</v>
      </c>
      <c r="T293" s="46" t="s">
        <v>2971</v>
      </c>
    </row>
    <row r="294" spans="3:20" s="45" customFormat="1" ht="13.8" x14ac:dyDescent="0.25">
      <c r="C294" s="47" t="s">
        <v>722</v>
      </c>
      <c r="D294" s="48" t="s">
        <v>2986</v>
      </c>
      <c r="E294" s="48" t="s">
        <v>2967</v>
      </c>
      <c r="F294" s="48" t="s">
        <v>108</v>
      </c>
      <c r="G294" s="50">
        <v>3293000</v>
      </c>
      <c r="H294" s="51" t="s">
        <v>109</v>
      </c>
      <c r="I294" s="46" t="s">
        <v>110</v>
      </c>
      <c r="J294" s="51" t="s">
        <v>1810</v>
      </c>
      <c r="K294" s="46" t="s">
        <v>1811</v>
      </c>
      <c r="L294" s="51" t="s">
        <v>83</v>
      </c>
      <c r="M294" s="46" t="s">
        <v>84</v>
      </c>
      <c r="N294" s="48" t="s">
        <v>726</v>
      </c>
      <c r="O294" s="56" t="s">
        <v>2987</v>
      </c>
      <c r="P294" s="48" t="s">
        <v>816</v>
      </c>
      <c r="Q294" s="48" t="s">
        <v>2316</v>
      </c>
      <c r="R294" s="48" t="s">
        <v>117</v>
      </c>
      <c r="S294" s="46" t="s">
        <v>1812</v>
      </c>
      <c r="T294" s="46" t="s">
        <v>2971</v>
      </c>
    </row>
    <row r="295" spans="3:20" s="45" customFormat="1" ht="13.8" x14ac:dyDescent="0.25">
      <c r="C295" s="47" t="s">
        <v>722</v>
      </c>
      <c r="D295" s="48" t="s">
        <v>2988</v>
      </c>
      <c r="E295" s="48" t="s">
        <v>2967</v>
      </c>
      <c r="F295" s="48" t="s">
        <v>108</v>
      </c>
      <c r="G295" s="50">
        <v>2556075</v>
      </c>
      <c r="H295" s="51" t="s">
        <v>109</v>
      </c>
      <c r="I295" s="46" t="s">
        <v>110</v>
      </c>
      <c r="J295" s="51" t="s">
        <v>1642</v>
      </c>
      <c r="K295" s="46" t="s">
        <v>1643</v>
      </c>
      <c r="L295" s="51" t="s">
        <v>83</v>
      </c>
      <c r="M295" s="46" t="s">
        <v>84</v>
      </c>
      <c r="N295" s="48" t="s">
        <v>726</v>
      </c>
      <c r="O295" s="56" t="s">
        <v>2989</v>
      </c>
      <c r="P295" s="48" t="s">
        <v>816</v>
      </c>
      <c r="Q295" s="48" t="s">
        <v>2317</v>
      </c>
      <c r="R295" s="48" t="s">
        <v>117</v>
      </c>
      <c r="S295" s="46" t="s">
        <v>1644</v>
      </c>
      <c r="T295" s="46" t="s">
        <v>2971</v>
      </c>
    </row>
    <row r="296" spans="3:20" s="45" customFormat="1" ht="13.8" x14ac:dyDescent="0.25">
      <c r="C296" s="47" t="s">
        <v>722</v>
      </c>
      <c r="D296" s="48" t="s">
        <v>2988</v>
      </c>
      <c r="E296" s="48" t="s">
        <v>2967</v>
      </c>
      <c r="F296" s="48" t="s">
        <v>151</v>
      </c>
      <c r="G296" s="50">
        <v>2556075</v>
      </c>
      <c r="H296" s="51" t="s">
        <v>109</v>
      </c>
      <c r="I296" s="46" t="s">
        <v>110</v>
      </c>
      <c r="J296" s="51" t="s">
        <v>1642</v>
      </c>
      <c r="K296" s="46" t="s">
        <v>1643</v>
      </c>
      <c r="L296" s="51" t="s">
        <v>83</v>
      </c>
      <c r="M296" s="46" t="s">
        <v>84</v>
      </c>
      <c r="N296" s="48" t="s">
        <v>726</v>
      </c>
      <c r="O296" s="56" t="s">
        <v>2989</v>
      </c>
      <c r="P296" s="48" t="s">
        <v>816</v>
      </c>
      <c r="Q296" s="48" t="s">
        <v>1641</v>
      </c>
      <c r="R296" s="48" t="s">
        <v>117</v>
      </c>
      <c r="S296" s="46" t="s">
        <v>1644</v>
      </c>
      <c r="T296" s="46" t="s">
        <v>2971</v>
      </c>
    </row>
    <row r="297" spans="3:20" s="45" customFormat="1" ht="13.8" x14ac:dyDescent="0.25">
      <c r="C297" s="47" t="s">
        <v>722</v>
      </c>
      <c r="D297" s="48" t="s">
        <v>2990</v>
      </c>
      <c r="E297" s="48" t="s">
        <v>2967</v>
      </c>
      <c r="F297" s="48" t="s">
        <v>108</v>
      </c>
      <c r="G297" s="50">
        <v>3382000</v>
      </c>
      <c r="H297" s="51" t="s">
        <v>109</v>
      </c>
      <c r="I297" s="46" t="s">
        <v>110</v>
      </c>
      <c r="J297" s="51" t="s">
        <v>1810</v>
      </c>
      <c r="K297" s="46" t="s">
        <v>1811</v>
      </c>
      <c r="L297" s="51" t="s">
        <v>83</v>
      </c>
      <c r="M297" s="46" t="s">
        <v>84</v>
      </c>
      <c r="N297" s="48" t="s">
        <v>726</v>
      </c>
      <c r="O297" s="56" t="s">
        <v>2991</v>
      </c>
      <c r="P297" s="48" t="s">
        <v>816</v>
      </c>
      <c r="Q297" s="48" t="s">
        <v>2316</v>
      </c>
      <c r="R297" s="48" t="s">
        <v>117</v>
      </c>
      <c r="S297" s="46" t="s">
        <v>1812</v>
      </c>
      <c r="T297" s="46" t="s">
        <v>2971</v>
      </c>
    </row>
    <row r="298" spans="3:20" s="45" customFormat="1" ht="13.8" x14ac:dyDescent="0.25">
      <c r="C298" s="47" t="s">
        <v>722</v>
      </c>
      <c r="D298" s="48" t="s">
        <v>2986</v>
      </c>
      <c r="E298" s="48" t="s">
        <v>2967</v>
      </c>
      <c r="F298" s="48" t="s">
        <v>151</v>
      </c>
      <c r="G298" s="50">
        <v>623000</v>
      </c>
      <c r="H298" s="51" t="s">
        <v>109</v>
      </c>
      <c r="I298" s="46" t="s">
        <v>110</v>
      </c>
      <c r="J298" s="51" t="s">
        <v>1810</v>
      </c>
      <c r="K298" s="46" t="s">
        <v>1811</v>
      </c>
      <c r="L298" s="51" t="s">
        <v>83</v>
      </c>
      <c r="M298" s="46" t="s">
        <v>84</v>
      </c>
      <c r="N298" s="48" t="s">
        <v>726</v>
      </c>
      <c r="O298" s="56" t="s">
        <v>2987</v>
      </c>
      <c r="P298" s="48" t="s">
        <v>816</v>
      </c>
      <c r="Q298" s="48" t="s">
        <v>1809</v>
      </c>
      <c r="R298" s="48" t="s">
        <v>117</v>
      </c>
      <c r="S298" s="46" t="s">
        <v>1812</v>
      </c>
      <c r="T298" s="46" t="s">
        <v>2971</v>
      </c>
    </row>
    <row r="299" spans="3:20" s="45" customFormat="1" ht="13.8" x14ac:dyDescent="0.25">
      <c r="C299" s="47" t="s">
        <v>722</v>
      </c>
      <c r="D299" s="48" t="s">
        <v>3014</v>
      </c>
      <c r="E299" s="48" t="s">
        <v>2967</v>
      </c>
      <c r="F299" s="48" t="s">
        <v>108</v>
      </c>
      <c r="G299" s="50">
        <v>2400000</v>
      </c>
      <c r="H299" s="51" t="s">
        <v>109</v>
      </c>
      <c r="I299" s="46" t="s">
        <v>110</v>
      </c>
      <c r="J299" s="51" t="s">
        <v>964</v>
      </c>
      <c r="K299" s="46" t="s">
        <v>965</v>
      </c>
      <c r="L299" s="51" t="s">
        <v>83</v>
      </c>
      <c r="M299" s="46" t="s">
        <v>84</v>
      </c>
      <c r="N299" s="48" t="s">
        <v>726</v>
      </c>
      <c r="O299" s="56" t="s">
        <v>3015</v>
      </c>
      <c r="P299" s="48" t="s">
        <v>816</v>
      </c>
      <c r="Q299" s="48" t="s">
        <v>2341</v>
      </c>
      <c r="R299" s="48" t="s">
        <v>117</v>
      </c>
      <c r="S299" s="46" t="s">
        <v>2342</v>
      </c>
      <c r="T299" s="46" t="s">
        <v>2971</v>
      </c>
    </row>
    <row r="300" spans="3:20" s="45" customFormat="1" ht="13.8" x14ac:dyDescent="0.25">
      <c r="C300" s="47" t="s">
        <v>722</v>
      </c>
      <c r="D300" s="48" t="s">
        <v>3018</v>
      </c>
      <c r="E300" s="48" t="s">
        <v>2967</v>
      </c>
      <c r="F300" s="48" t="s">
        <v>108</v>
      </c>
      <c r="G300" s="50">
        <v>2400000</v>
      </c>
      <c r="H300" s="51" t="s">
        <v>109</v>
      </c>
      <c r="I300" s="46" t="s">
        <v>110</v>
      </c>
      <c r="J300" s="51" t="s">
        <v>954</v>
      </c>
      <c r="K300" s="46" t="s">
        <v>955</v>
      </c>
      <c r="L300" s="51" t="s">
        <v>83</v>
      </c>
      <c r="M300" s="46" t="s">
        <v>84</v>
      </c>
      <c r="N300" s="48" t="s">
        <v>726</v>
      </c>
      <c r="O300" s="56" t="s">
        <v>3019</v>
      </c>
      <c r="P300" s="48" t="s">
        <v>816</v>
      </c>
      <c r="Q300" s="48" t="s">
        <v>2326</v>
      </c>
      <c r="R300" s="48" t="s">
        <v>117</v>
      </c>
      <c r="S300" s="46" t="s">
        <v>2327</v>
      </c>
      <c r="T300" s="46" t="s">
        <v>2971</v>
      </c>
    </row>
    <row r="301" spans="3:20" s="45" customFormat="1" ht="13.8" x14ac:dyDescent="0.25">
      <c r="C301" s="47" t="s">
        <v>722</v>
      </c>
      <c r="D301" s="48" t="s">
        <v>3020</v>
      </c>
      <c r="E301" s="48" t="s">
        <v>2967</v>
      </c>
      <c r="F301" s="48" t="s">
        <v>108</v>
      </c>
      <c r="G301" s="50">
        <v>2400000</v>
      </c>
      <c r="H301" s="51" t="s">
        <v>109</v>
      </c>
      <c r="I301" s="46" t="s">
        <v>110</v>
      </c>
      <c r="J301" s="51" t="s">
        <v>972</v>
      </c>
      <c r="K301" s="46" t="s">
        <v>973</v>
      </c>
      <c r="L301" s="51" t="s">
        <v>83</v>
      </c>
      <c r="M301" s="46" t="s">
        <v>84</v>
      </c>
      <c r="N301" s="48" t="s">
        <v>726</v>
      </c>
      <c r="O301" s="56" t="s">
        <v>3021</v>
      </c>
      <c r="P301" s="48" t="s">
        <v>816</v>
      </c>
      <c r="Q301" s="48" t="s">
        <v>2343</v>
      </c>
      <c r="R301" s="48" t="s">
        <v>117</v>
      </c>
      <c r="S301" s="46" t="s">
        <v>2344</v>
      </c>
      <c r="T301" s="46" t="s">
        <v>2971</v>
      </c>
    </row>
    <row r="302" spans="3:20" s="45" customFormat="1" ht="13.8" x14ac:dyDescent="0.25">
      <c r="C302" s="47" t="s">
        <v>722</v>
      </c>
      <c r="D302" s="48" t="s">
        <v>3022</v>
      </c>
      <c r="E302" s="48" t="s">
        <v>2967</v>
      </c>
      <c r="F302" s="48" t="s">
        <v>108</v>
      </c>
      <c r="G302" s="50">
        <v>2400000</v>
      </c>
      <c r="H302" s="51" t="s">
        <v>109</v>
      </c>
      <c r="I302" s="46" t="s">
        <v>110</v>
      </c>
      <c r="J302" s="51" t="s">
        <v>2346</v>
      </c>
      <c r="K302" s="46" t="s">
        <v>2347</v>
      </c>
      <c r="L302" s="51" t="s">
        <v>83</v>
      </c>
      <c r="M302" s="46" t="s">
        <v>84</v>
      </c>
      <c r="N302" s="48" t="s">
        <v>726</v>
      </c>
      <c r="O302" s="56" t="s">
        <v>3023</v>
      </c>
      <c r="P302" s="48" t="s">
        <v>816</v>
      </c>
      <c r="Q302" s="48" t="s">
        <v>2345</v>
      </c>
      <c r="R302" s="48" t="s">
        <v>117</v>
      </c>
      <c r="S302" s="46" t="s">
        <v>2348</v>
      </c>
      <c r="T302" s="46" t="s">
        <v>2971</v>
      </c>
    </row>
    <row r="303" spans="3:20" s="45" customFormat="1" ht="13.8" x14ac:dyDescent="0.25">
      <c r="C303" s="47" t="s">
        <v>722</v>
      </c>
      <c r="D303" s="48" t="s">
        <v>3024</v>
      </c>
      <c r="E303" s="48" t="s">
        <v>2967</v>
      </c>
      <c r="F303" s="48" t="s">
        <v>108</v>
      </c>
      <c r="G303" s="50">
        <v>4448913</v>
      </c>
      <c r="H303" s="51" t="s">
        <v>109</v>
      </c>
      <c r="I303" s="46" t="s">
        <v>110</v>
      </c>
      <c r="J303" s="51" t="s">
        <v>1913</v>
      </c>
      <c r="K303" s="46" t="s">
        <v>1914</v>
      </c>
      <c r="L303" s="51" t="s">
        <v>83</v>
      </c>
      <c r="M303" s="46" t="s">
        <v>84</v>
      </c>
      <c r="N303" s="48" t="s">
        <v>726</v>
      </c>
      <c r="O303" s="56" t="s">
        <v>3025</v>
      </c>
      <c r="P303" s="48" t="s">
        <v>816</v>
      </c>
      <c r="Q303" s="48" t="s">
        <v>2351</v>
      </c>
      <c r="R303" s="48" t="s">
        <v>117</v>
      </c>
      <c r="S303" s="46" t="s">
        <v>2352</v>
      </c>
      <c r="T303" s="46" t="s">
        <v>2971</v>
      </c>
    </row>
    <row r="304" spans="3:20" s="45" customFormat="1" ht="13.8" x14ac:dyDescent="0.25">
      <c r="C304" s="47" t="s">
        <v>722</v>
      </c>
      <c r="D304" s="48" t="s">
        <v>3024</v>
      </c>
      <c r="E304" s="48" t="s">
        <v>2967</v>
      </c>
      <c r="F304" s="48" t="s">
        <v>151</v>
      </c>
      <c r="G304" s="50">
        <v>2575687</v>
      </c>
      <c r="H304" s="51" t="s">
        <v>109</v>
      </c>
      <c r="I304" s="46" t="s">
        <v>110</v>
      </c>
      <c r="J304" s="51" t="s">
        <v>1913</v>
      </c>
      <c r="K304" s="46" t="s">
        <v>1914</v>
      </c>
      <c r="L304" s="51" t="s">
        <v>83</v>
      </c>
      <c r="M304" s="46" t="s">
        <v>84</v>
      </c>
      <c r="N304" s="48" t="s">
        <v>726</v>
      </c>
      <c r="O304" s="56" t="s">
        <v>3025</v>
      </c>
      <c r="P304" s="48" t="s">
        <v>816</v>
      </c>
      <c r="Q304" s="48" t="s">
        <v>2881</v>
      </c>
      <c r="R304" s="48" t="s">
        <v>117</v>
      </c>
      <c r="S304" s="46" t="s">
        <v>2352</v>
      </c>
      <c r="T304" s="46" t="s">
        <v>2971</v>
      </c>
    </row>
    <row r="305" spans="3:20" s="45" customFormat="1" ht="13.8" x14ac:dyDescent="0.25">
      <c r="C305" s="47" t="s">
        <v>722</v>
      </c>
      <c r="D305" s="48" t="s">
        <v>3040</v>
      </c>
      <c r="E305" s="48" t="s">
        <v>2967</v>
      </c>
      <c r="F305" s="48" t="s">
        <v>108</v>
      </c>
      <c r="G305" s="50">
        <v>6556293</v>
      </c>
      <c r="H305" s="51" t="s">
        <v>109</v>
      </c>
      <c r="I305" s="46" t="s">
        <v>110</v>
      </c>
      <c r="J305" s="51" t="s">
        <v>2702</v>
      </c>
      <c r="K305" s="46" t="s">
        <v>2703</v>
      </c>
      <c r="L305" s="51" t="s">
        <v>83</v>
      </c>
      <c r="M305" s="46" t="s">
        <v>84</v>
      </c>
      <c r="N305" s="48" t="s">
        <v>726</v>
      </c>
      <c r="O305" s="56" t="s">
        <v>3041</v>
      </c>
      <c r="P305" s="48" t="s">
        <v>816</v>
      </c>
      <c r="Q305" s="48" t="s">
        <v>2701</v>
      </c>
      <c r="R305" s="48" t="s">
        <v>117</v>
      </c>
      <c r="S305" s="46" t="s">
        <v>2704</v>
      </c>
      <c r="T305" s="46" t="s">
        <v>2971</v>
      </c>
    </row>
    <row r="306" spans="3:20" s="45" customFormat="1" ht="13.8" x14ac:dyDescent="0.25">
      <c r="C306" s="47" t="s">
        <v>722</v>
      </c>
      <c r="D306" s="48" t="s">
        <v>3042</v>
      </c>
      <c r="E306" s="48" t="s">
        <v>2967</v>
      </c>
      <c r="F306" s="48" t="s">
        <v>108</v>
      </c>
      <c r="G306" s="50">
        <v>1963680</v>
      </c>
      <c r="H306" s="51" t="s">
        <v>109</v>
      </c>
      <c r="I306" s="46" t="s">
        <v>110</v>
      </c>
      <c r="J306" s="51" t="s">
        <v>1838</v>
      </c>
      <c r="K306" s="46" t="s">
        <v>1839</v>
      </c>
      <c r="L306" s="51" t="s">
        <v>83</v>
      </c>
      <c r="M306" s="46" t="s">
        <v>84</v>
      </c>
      <c r="N306" s="48" t="s">
        <v>726</v>
      </c>
      <c r="O306" s="56" t="s">
        <v>3043</v>
      </c>
      <c r="P306" s="48" t="s">
        <v>816</v>
      </c>
      <c r="Q306" s="48" t="s">
        <v>2443</v>
      </c>
      <c r="R306" s="48" t="s">
        <v>117</v>
      </c>
      <c r="S306" s="46" t="s">
        <v>2444</v>
      </c>
      <c r="T306" s="46" t="s">
        <v>2971</v>
      </c>
    </row>
    <row r="307" spans="3:20" s="45" customFormat="1" ht="13.8" x14ac:dyDescent="0.25">
      <c r="C307" s="47" t="s">
        <v>722</v>
      </c>
      <c r="D307" s="48" t="s">
        <v>3044</v>
      </c>
      <c r="E307" s="48" t="s">
        <v>2967</v>
      </c>
      <c r="F307" s="48" t="s">
        <v>108</v>
      </c>
      <c r="G307" s="50">
        <v>8770759</v>
      </c>
      <c r="H307" s="51" t="s">
        <v>109</v>
      </c>
      <c r="I307" s="46" t="s">
        <v>110</v>
      </c>
      <c r="J307" s="51" t="s">
        <v>1628</v>
      </c>
      <c r="K307" s="46" t="s">
        <v>1629</v>
      </c>
      <c r="L307" s="51" t="s">
        <v>83</v>
      </c>
      <c r="M307" s="46" t="s">
        <v>84</v>
      </c>
      <c r="N307" s="48" t="s">
        <v>726</v>
      </c>
      <c r="O307" s="56" t="s">
        <v>3045</v>
      </c>
      <c r="P307" s="48" t="s">
        <v>816</v>
      </c>
      <c r="Q307" s="48" t="s">
        <v>2458</v>
      </c>
      <c r="R307" s="48" t="s">
        <v>117</v>
      </c>
      <c r="S307" s="46" t="s">
        <v>2459</v>
      </c>
      <c r="T307" s="46" t="s">
        <v>2971</v>
      </c>
    </row>
    <row r="308" spans="3:20" s="45" customFormat="1" ht="13.8" x14ac:dyDescent="0.25">
      <c r="C308" s="47" t="s">
        <v>722</v>
      </c>
      <c r="D308" s="48" t="s">
        <v>3046</v>
      </c>
      <c r="E308" s="48" t="s">
        <v>2967</v>
      </c>
      <c r="F308" s="48" t="s">
        <v>108</v>
      </c>
      <c r="G308" s="50">
        <v>11155043</v>
      </c>
      <c r="H308" s="51" t="s">
        <v>109</v>
      </c>
      <c r="I308" s="46" t="s">
        <v>110</v>
      </c>
      <c r="J308" s="51" t="s">
        <v>1624</v>
      </c>
      <c r="K308" s="46" t="s">
        <v>1625</v>
      </c>
      <c r="L308" s="51" t="s">
        <v>83</v>
      </c>
      <c r="M308" s="46" t="s">
        <v>84</v>
      </c>
      <c r="N308" s="48" t="s">
        <v>726</v>
      </c>
      <c r="O308" s="56" t="s">
        <v>3047</v>
      </c>
      <c r="P308" s="48" t="s">
        <v>816</v>
      </c>
      <c r="Q308" s="48" t="s">
        <v>2709</v>
      </c>
      <c r="R308" s="48" t="s">
        <v>117</v>
      </c>
      <c r="S308" s="46" t="s">
        <v>2710</v>
      </c>
      <c r="T308" s="46" t="s">
        <v>2971</v>
      </c>
    </row>
    <row r="309" spans="3:20" s="45" customFormat="1" ht="13.8" x14ac:dyDescent="0.25">
      <c r="C309" s="47" t="s">
        <v>722</v>
      </c>
      <c r="D309" s="48" t="s">
        <v>3048</v>
      </c>
      <c r="E309" s="48" t="s">
        <v>2967</v>
      </c>
      <c r="F309" s="48" t="s">
        <v>108</v>
      </c>
      <c r="G309" s="50">
        <v>11155043</v>
      </c>
      <c r="H309" s="51" t="s">
        <v>109</v>
      </c>
      <c r="I309" s="46" t="s">
        <v>110</v>
      </c>
      <c r="J309" s="51" t="s">
        <v>1636</v>
      </c>
      <c r="K309" s="46" t="s">
        <v>1637</v>
      </c>
      <c r="L309" s="51" t="s">
        <v>83</v>
      </c>
      <c r="M309" s="46" t="s">
        <v>84</v>
      </c>
      <c r="N309" s="48" t="s">
        <v>726</v>
      </c>
      <c r="O309" s="56" t="s">
        <v>3049</v>
      </c>
      <c r="P309" s="48" t="s">
        <v>816</v>
      </c>
      <c r="Q309" s="48" t="s">
        <v>2706</v>
      </c>
      <c r="R309" s="48" t="s">
        <v>117</v>
      </c>
      <c r="S309" s="46" t="s">
        <v>2708</v>
      </c>
      <c r="T309" s="46" t="s">
        <v>2971</v>
      </c>
    </row>
    <row r="310" spans="3:20" s="45" customFormat="1" ht="13.8" x14ac:dyDescent="0.25">
      <c r="C310" s="47" t="s">
        <v>722</v>
      </c>
      <c r="D310" s="48" t="s">
        <v>3058</v>
      </c>
      <c r="E310" s="48" t="s">
        <v>2967</v>
      </c>
      <c r="F310" s="48" t="s">
        <v>108</v>
      </c>
      <c r="G310" s="50">
        <v>3135000</v>
      </c>
      <c r="H310" s="51" t="s">
        <v>109</v>
      </c>
      <c r="I310" s="46" t="s">
        <v>110</v>
      </c>
      <c r="J310" s="51" t="s">
        <v>849</v>
      </c>
      <c r="K310" s="46" t="s">
        <v>850</v>
      </c>
      <c r="L310" s="51" t="s">
        <v>83</v>
      </c>
      <c r="M310" s="46" t="s">
        <v>84</v>
      </c>
      <c r="N310" s="48" t="s">
        <v>726</v>
      </c>
      <c r="O310" s="56" t="s">
        <v>3059</v>
      </c>
      <c r="P310" s="48" t="s">
        <v>816</v>
      </c>
      <c r="Q310" s="48" t="s">
        <v>2504</v>
      </c>
      <c r="R310" s="48" t="s">
        <v>117</v>
      </c>
      <c r="S310" s="46" t="s">
        <v>2505</v>
      </c>
      <c r="T310" s="46" t="s">
        <v>2971</v>
      </c>
    </row>
    <row r="311" spans="3:20" s="45" customFormat="1" ht="13.8" x14ac:dyDescent="0.25">
      <c r="C311" s="47" t="s">
        <v>722</v>
      </c>
      <c r="D311" s="48" t="s">
        <v>3060</v>
      </c>
      <c r="E311" s="48" t="s">
        <v>2967</v>
      </c>
      <c r="F311" s="48" t="s">
        <v>108</v>
      </c>
      <c r="G311" s="50">
        <v>10218360</v>
      </c>
      <c r="H311" s="51" t="s">
        <v>109</v>
      </c>
      <c r="I311" s="46" t="s">
        <v>110</v>
      </c>
      <c r="J311" s="51" t="s">
        <v>849</v>
      </c>
      <c r="K311" s="46" t="s">
        <v>850</v>
      </c>
      <c r="L311" s="51" t="s">
        <v>83</v>
      </c>
      <c r="M311" s="46" t="s">
        <v>84</v>
      </c>
      <c r="N311" s="48" t="s">
        <v>726</v>
      </c>
      <c r="O311" s="56" t="s">
        <v>3061</v>
      </c>
      <c r="P311" s="48" t="s">
        <v>816</v>
      </c>
      <c r="Q311" s="48" t="s">
        <v>2462</v>
      </c>
      <c r="R311" s="48" t="s">
        <v>117</v>
      </c>
      <c r="S311" s="46" t="s">
        <v>2463</v>
      </c>
      <c r="T311" s="46" t="s">
        <v>2971</v>
      </c>
    </row>
    <row r="312" spans="3:20" s="45" customFormat="1" ht="13.8" x14ac:dyDescent="0.25">
      <c r="C312" s="47" t="s">
        <v>722</v>
      </c>
      <c r="D312" s="48" t="s">
        <v>3063</v>
      </c>
      <c r="E312" s="48" t="s">
        <v>2967</v>
      </c>
      <c r="F312" s="48" t="s">
        <v>108</v>
      </c>
      <c r="G312" s="50">
        <v>7800000</v>
      </c>
      <c r="H312" s="51" t="s">
        <v>109</v>
      </c>
      <c r="I312" s="46" t="s">
        <v>110</v>
      </c>
      <c r="J312" s="51" t="s">
        <v>949</v>
      </c>
      <c r="K312" s="46" t="s">
        <v>950</v>
      </c>
      <c r="L312" s="51" t="s">
        <v>83</v>
      </c>
      <c r="M312" s="46" t="s">
        <v>84</v>
      </c>
      <c r="N312" s="48" t="s">
        <v>726</v>
      </c>
      <c r="O312" s="56" t="s">
        <v>3064</v>
      </c>
      <c r="P312" s="48" t="s">
        <v>816</v>
      </c>
      <c r="Q312" s="48" t="s">
        <v>2321</v>
      </c>
      <c r="R312" s="48" t="s">
        <v>117</v>
      </c>
      <c r="S312" s="46" t="s">
        <v>2322</v>
      </c>
      <c r="T312" s="46" t="s">
        <v>2971</v>
      </c>
    </row>
    <row r="313" spans="3:20" s="45" customFormat="1" ht="13.8" x14ac:dyDescent="0.25">
      <c r="C313" s="47" t="s">
        <v>722</v>
      </c>
      <c r="D313" s="48" t="s">
        <v>3345</v>
      </c>
      <c r="E313" s="48" t="s">
        <v>3332</v>
      </c>
      <c r="F313" s="48" t="s">
        <v>108</v>
      </c>
      <c r="G313" s="50">
        <v>468307</v>
      </c>
      <c r="H313" s="51" t="s">
        <v>109</v>
      </c>
      <c r="I313" s="46" t="s">
        <v>110</v>
      </c>
      <c r="J313" s="51" t="s">
        <v>2702</v>
      </c>
      <c r="K313" s="46" t="s">
        <v>2703</v>
      </c>
      <c r="L313" s="51" t="s">
        <v>83</v>
      </c>
      <c r="M313" s="46" t="s">
        <v>84</v>
      </c>
      <c r="N313" s="48" t="s">
        <v>726</v>
      </c>
      <c r="O313" s="56" t="s">
        <v>3346</v>
      </c>
      <c r="P313" s="48" t="s">
        <v>816</v>
      </c>
      <c r="Q313" s="48" t="s">
        <v>2701</v>
      </c>
      <c r="R313" s="48" t="s">
        <v>117</v>
      </c>
      <c r="S313" s="46" t="s">
        <v>2704</v>
      </c>
      <c r="T313" s="46" t="s">
        <v>3334</v>
      </c>
    </row>
    <row r="314" spans="3:20" s="45" customFormat="1" ht="13.8" x14ac:dyDescent="0.25">
      <c r="C314" s="47" t="s">
        <v>722</v>
      </c>
      <c r="D314" s="48" t="s">
        <v>3349</v>
      </c>
      <c r="E314" s="48" t="s">
        <v>3332</v>
      </c>
      <c r="F314" s="48" t="s">
        <v>108</v>
      </c>
      <c r="G314" s="50">
        <v>5283900</v>
      </c>
      <c r="H314" s="51" t="s">
        <v>109</v>
      </c>
      <c r="I314" s="46" t="s">
        <v>110</v>
      </c>
      <c r="J314" s="51" t="s">
        <v>2775</v>
      </c>
      <c r="K314" s="46" t="s">
        <v>2776</v>
      </c>
      <c r="L314" s="51" t="s">
        <v>83</v>
      </c>
      <c r="M314" s="46" t="s">
        <v>84</v>
      </c>
      <c r="N314" s="48" t="s">
        <v>726</v>
      </c>
      <c r="O314" s="56" t="s">
        <v>3350</v>
      </c>
      <c r="P314" s="48" t="s">
        <v>816</v>
      </c>
      <c r="Q314" s="48" t="s">
        <v>2774</v>
      </c>
      <c r="R314" s="48" t="s">
        <v>117</v>
      </c>
      <c r="S314" s="46" t="s">
        <v>2777</v>
      </c>
      <c r="T314" s="46" t="s">
        <v>3334</v>
      </c>
    </row>
    <row r="315" spans="3:20" s="45" customFormat="1" ht="13.8" x14ac:dyDescent="0.25">
      <c r="C315" s="47" t="s">
        <v>722</v>
      </c>
      <c r="D315" s="48" t="s">
        <v>3359</v>
      </c>
      <c r="E315" s="48" t="s">
        <v>3332</v>
      </c>
      <c r="F315" s="48" t="s">
        <v>108</v>
      </c>
      <c r="G315" s="50">
        <v>178000</v>
      </c>
      <c r="H315" s="51" t="s">
        <v>109</v>
      </c>
      <c r="I315" s="46" t="s">
        <v>110</v>
      </c>
      <c r="J315" s="51" t="s">
        <v>1810</v>
      </c>
      <c r="K315" s="46" t="s">
        <v>1811</v>
      </c>
      <c r="L315" s="51" t="s">
        <v>83</v>
      </c>
      <c r="M315" s="46" t="s">
        <v>84</v>
      </c>
      <c r="N315" s="48" t="s">
        <v>726</v>
      </c>
      <c r="O315" s="56" t="s">
        <v>3360</v>
      </c>
      <c r="P315" s="48" t="s">
        <v>816</v>
      </c>
      <c r="Q315" s="48" t="s">
        <v>1809</v>
      </c>
      <c r="R315" s="48" t="s">
        <v>117</v>
      </c>
      <c r="S315" s="46" t="s">
        <v>1812</v>
      </c>
      <c r="T315" s="46" t="s">
        <v>3334</v>
      </c>
    </row>
    <row r="316" spans="3:20" s="45" customFormat="1" ht="13.8" x14ac:dyDescent="0.25">
      <c r="C316" s="47" t="s">
        <v>722</v>
      </c>
      <c r="D316" s="48" t="s">
        <v>3361</v>
      </c>
      <c r="E316" s="48" t="s">
        <v>3332</v>
      </c>
      <c r="F316" s="48" t="s">
        <v>108</v>
      </c>
      <c r="G316" s="50">
        <v>3135000</v>
      </c>
      <c r="H316" s="51" t="s">
        <v>109</v>
      </c>
      <c r="I316" s="46" t="s">
        <v>110</v>
      </c>
      <c r="J316" s="51" t="s">
        <v>849</v>
      </c>
      <c r="K316" s="46" t="s">
        <v>850</v>
      </c>
      <c r="L316" s="51" t="s">
        <v>83</v>
      </c>
      <c r="M316" s="46" t="s">
        <v>84</v>
      </c>
      <c r="N316" s="48" t="s">
        <v>726</v>
      </c>
      <c r="O316" s="56" t="s">
        <v>3362</v>
      </c>
      <c r="P316" s="48" t="s">
        <v>816</v>
      </c>
      <c r="Q316" s="48" t="s">
        <v>2504</v>
      </c>
      <c r="R316" s="48" t="s">
        <v>117</v>
      </c>
      <c r="S316" s="46" t="s">
        <v>2505</v>
      </c>
      <c r="T316" s="46" t="s">
        <v>3334</v>
      </c>
    </row>
    <row r="317" spans="3:20" s="45" customFormat="1" ht="13.8" x14ac:dyDescent="0.25">
      <c r="C317" s="47" t="s">
        <v>722</v>
      </c>
      <c r="D317" s="48" t="s">
        <v>3363</v>
      </c>
      <c r="E317" s="48" t="s">
        <v>3332</v>
      </c>
      <c r="F317" s="48" t="s">
        <v>108</v>
      </c>
      <c r="G317" s="50">
        <v>4180000</v>
      </c>
      <c r="H317" s="51" t="s">
        <v>109</v>
      </c>
      <c r="I317" s="46" t="s">
        <v>110</v>
      </c>
      <c r="J317" s="51" t="s">
        <v>1096</v>
      </c>
      <c r="K317" s="46" t="s">
        <v>1097</v>
      </c>
      <c r="L317" s="51" t="s">
        <v>83</v>
      </c>
      <c r="M317" s="46" t="s">
        <v>84</v>
      </c>
      <c r="N317" s="48" t="s">
        <v>726</v>
      </c>
      <c r="O317" s="56" t="s">
        <v>3364</v>
      </c>
      <c r="P317" s="48" t="s">
        <v>816</v>
      </c>
      <c r="Q317" s="48" t="s">
        <v>2501</v>
      </c>
      <c r="R317" s="48" t="s">
        <v>117</v>
      </c>
      <c r="S317" s="46" t="s">
        <v>2502</v>
      </c>
      <c r="T317" s="46" t="s">
        <v>3334</v>
      </c>
    </row>
    <row r="318" spans="3:20" s="45" customFormat="1" ht="13.8" x14ac:dyDescent="0.25">
      <c r="C318" s="47" t="s">
        <v>722</v>
      </c>
      <c r="D318" s="48" t="s">
        <v>3380</v>
      </c>
      <c r="E318" s="48" t="s">
        <v>3332</v>
      </c>
      <c r="F318" s="48" t="s">
        <v>108</v>
      </c>
      <c r="G318" s="50">
        <v>6500000</v>
      </c>
      <c r="H318" s="51" t="s">
        <v>109</v>
      </c>
      <c r="I318" s="46" t="s">
        <v>110</v>
      </c>
      <c r="J318" s="51" t="s">
        <v>926</v>
      </c>
      <c r="K318" s="46" t="s">
        <v>927</v>
      </c>
      <c r="L318" s="51" t="s">
        <v>83</v>
      </c>
      <c r="M318" s="46" t="s">
        <v>84</v>
      </c>
      <c r="N318" s="48" t="s">
        <v>726</v>
      </c>
      <c r="O318" s="56" t="s">
        <v>3381</v>
      </c>
      <c r="P318" s="48" t="s">
        <v>816</v>
      </c>
      <c r="Q318" s="48" t="s">
        <v>925</v>
      </c>
      <c r="R318" s="48" t="s">
        <v>117</v>
      </c>
      <c r="S318" s="46" t="s">
        <v>928</v>
      </c>
      <c r="T318" s="46" t="s">
        <v>3334</v>
      </c>
    </row>
    <row r="319" spans="3:20" s="45" customFormat="1" ht="13.8" x14ac:dyDescent="0.25">
      <c r="C319" s="47" t="s">
        <v>722</v>
      </c>
      <c r="D319" s="48" t="s">
        <v>3382</v>
      </c>
      <c r="E319" s="48" t="s">
        <v>3332</v>
      </c>
      <c r="F319" s="48" t="s">
        <v>108</v>
      </c>
      <c r="G319" s="50">
        <v>6500000</v>
      </c>
      <c r="H319" s="51" t="s">
        <v>109</v>
      </c>
      <c r="I319" s="46" t="s">
        <v>110</v>
      </c>
      <c r="J319" s="51" t="s">
        <v>931</v>
      </c>
      <c r="K319" s="46" t="s">
        <v>932</v>
      </c>
      <c r="L319" s="51" t="s">
        <v>83</v>
      </c>
      <c r="M319" s="46" t="s">
        <v>84</v>
      </c>
      <c r="N319" s="48" t="s">
        <v>726</v>
      </c>
      <c r="O319" s="56" t="s">
        <v>3383</v>
      </c>
      <c r="P319" s="48" t="s">
        <v>816</v>
      </c>
      <c r="Q319" s="48" t="s">
        <v>930</v>
      </c>
      <c r="R319" s="48" t="s">
        <v>117</v>
      </c>
      <c r="S319" s="46" t="s">
        <v>933</v>
      </c>
      <c r="T319" s="46" t="s">
        <v>3334</v>
      </c>
    </row>
    <row r="320" spans="3:20" s="45" customFormat="1" ht="13.8" x14ac:dyDescent="0.25">
      <c r="C320" s="47" t="s">
        <v>722</v>
      </c>
      <c r="D320" s="48" t="s">
        <v>3384</v>
      </c>
      <c r="E320" s="48" t="s">
        <v>3332</v>
      </c>
      <c r="F320" s="48" t="s">
        <v>108</v>
      </c>
      <c r="G320" s="50">
        <v>1618200</v>
      </c>
      <c r="H320" s="51" t="s">
        <v>109</v>
      </c>
      <c r="I320" s="46" t="s">
        <v>110</v>
      </c>
      <c r="J320" s="51" t="s">
        <v>1612</v>
      </c>
      <c r="K320" s="46" t="s">
        <v>1613</v>
      </c>
      <c r="L320" s="51" t="s">
        <v>83</v>
      </c>
      <c r="M320" s="46" t="s">
        <v>84</v>
      </c>
      <c r="N320" s="48" t="s">
        <v>726</v>
      </c>
      <c r="O320" s="56" t="s">
        <v>3385</v>
      </c>
      <c r="P320" s="48" t="s">
        <v>816</v>
      </c>
      <c r="Q320" s="48" t="s">
        <v>2315</v>
      </c>
      <c r="R320" s="48" t="s">
        <v>117</v>
      </c>
      <c r="S320" s="46" t="s">
        <v>1614</v>
      </c>
      <c r="T320" s="46" t="s">
        <v>3334</v>
      </c>
    </row>
    <row r="321" spans="3:20" s="45" customFormat="1" ht="13.8" x14ac:dyDescent="0.25">
      <c r="C321" s="47" t="s">
        <v>722</v>
      </c>
      <c r="D321" s="48" t="s">
        <v>3402</v>
      </c>
      <c r="E321" s="48" t="s">
        <v>3332</v>
      </c>
      <c r="F321" s="48" t="s">
        <v>108</v>
      </c>
      <c r="G321" s="50">
        <v>7800000</v>
      </c>
      <c r="H321" s="51" t="s">
        <v>109</v>
      </c>
      <c r="I321" s="46" t="s">
        <v>110</v>
      </c>
      <c r="J321" s="51" t="s">
        <v>949</v>
      </c>
      <c r="K321" s="46" t="s">
        <v>950</v>
      </c>
      <c r="L321" s="51" t="s">
        <v>83</v>
      </c>
      <c r="M321" s="46" t="s">
        <v>84</v>
      </c>
      <c r="N321" s="48" t="s">
        <v>726</v>
      </c>
      <c r="O321" s="56" t="s">
        <v>3403</v>
      </c>
      <c r="P321" s="48" t="s">
        <v>816</v>
      </c>
      <c r="Q321" s="48" t="s">
        <v>2321</v>
      </c>
      <c r="R321" s="48" t="s">
        <v>117</v>
      </c>
      <c r="S321" s="46" t="s">
        <v>2322</v>
      </c>
      <c r="T321" s="46" t="s">
        <v>3334</v>
      </c>
    </row>
    <row r="322" spans="3:20" s="45" customFormat="1" ht="13.8" x14ac:dyDescent="0.25">
      <c r="C322" s="47" t="s">
        <v>722</v>
      </c>
      <c r="D322" s="48" t="s">
        <v>3408</v>
      </c>
      <c r="E322" s="48" t="s">
        <v>3332</v>
      </c>
      <c r="F322" s="48" t="s">
        <v>108</v>
      </c>
      <c r="G322" s="50">
        <v>2400000</v>
      </c>
      <c r="H322" s="51" t="s">
        <v>109</v>
      </c>
      <c r="I322" s="46" t="s">
        <v>110</v>
      </c>
      <c r="J322" s="51" t="s">
        <v>954</v>
      </c>
      <c r="K322" s="46" t="s">
        <v>955</v>
      </c>
      <c r="L322" s="51" t="s">
        <v>83</v>
      </c>
      <c r="M322" s="46" t="s">
        <v>84</v>
      </c>
      <c r="N322" s="48" t="s">
        <v>726</v>
      </c>
      <c r="O322" s="56" t="s">
        <v>3409</v>
      </c>
      <c r="P322" s="48" t="s">
        <v>816</v>
      </c>
      <c r="Q322" s="48" t="s">
        <v>2326</v>
      </c>
      <c r="R322" s="48" t="s">
        <v>117</v>
      </c>
      <c r="S322" s="46" t="s">
        <v>2327</v>
      </c>
      <c r="T322" s="46" t="s">
        <v>3334</v>
      </c>
    </row>
    <row r="323" spans="3:20" s="45" customFormat="1" ht="13.8" x14ac:dyDescent="0.25">
      <c r="C323" s="47" t="s">
        <v>722</v>
      </c>
      <c r="D323" s="48" t="s">
        <v>3410</v>
      </c>
      <c r="E323" s="48" t="s">
        <v>3332</v>
      </c>
      <c r="F323" s="48" t="s">
        <v>108</v>
      </c>
      <c r="G323" s="50">
        <v>2400000</v>
      </c>
      <c r="H323" s="51" t="s">
        <v>109</v>
      </c>
      <c r="I323" s="46" t="s">
        <v>110</v>
      </c>
      <c r="J323" s="51" t="s">
        <v>964</v>
      </c>
      <c r="K323" s="46" t="s">
        <v>965</v>
      </c>
      <c r="L323" s="51" t="s">
        <v>83</v>
      </c>
      <c r="M323" s="46" t="s">
        <v>84</v>
      </c>
      <c r="N323" s="48" t="s">
        <v>726</v>
      </c>
      <c r="O323" s="56" t="s">
        <v>3411</v>
      </c>
      <c r="P323" s="48" t="s">
        <v>816</v>
      </c>
      <c r="Q323" s="48" t="s">
        <v>2341</v>
      </c>
      <c r="R323" s="48" t="s">
        <v>117</v>
      </c>
      <c r="S323" s="46" t="s">
        <v>2342</v>
      </c>
      <c r="T323" s="46" t="s">
        <v>3334</v>
      </c>
    </row>
    <row r="324" spans="3:20" s="45" customFormat="1" ht="13.8" x14ac:dyDescent="0.25">
      <c r="C324" s="47" t="s">
        <v>722</v>
      </c>
      <c r="D324" s="48" t="s">
        <v>3412</v>
      </c>
      <c r="E324" s="48" t="s">
        <v>3332</v>
      </c>
      <c r="F324" s="48" t="s">
        <v>108</v>
      </c>
      <c r="G324" s="50">
        <v>2400000</v>
      </c>
      <c r="H324" s="51" t="s">
        <v>109</v>
      </c>
      <c r="I324" s="46" t="s">
        <v>110</v>
      </c>
      <c r="J324" s="51" t="s">
        <v>972</v>
      </c>
      <c r="K324" s="46" t="s">
        <v>973</v>
      </c>
      <c r="L324" s="51" t="s">
        <v>83</v>
      </c>
      <c r="M324" s="46" t="s">
        <v>84</v>
      </c>
      <c r="N324" s="48" t="s">
        <v>726</v>
      </c>
      <c r="O324" s="56" t="s">
        <v>3413</v>
      </c>
      <c r="P324" s="48" t="s">
        <v>816</v>
      </c>
      <c r="Q324" s="48" t="s">
        <v>2343</v>
      </c>
      <c r="R324" s="48" t="s">
        <v>117</v>
      </c>
      <c r="S324" s="46" t="s">
        <v>2344</v>
      </c>
      <c r="T324" s="46" t="s">
        <v>3334</v>
      </c>
    </row>
    <row r="325" spans="3:20" s="45" customFormat="1" ht="13.8" x14ac:dyDescent="0.25">
      <c r="C325" s="47" t="s">
        <v>722</v>
      </c>
      <c r="D325" s="48" t="s">
        <v>3414</v>
      </c>
      <c r="E325" s="48" t="s">
        <v>3332</v>
      </c>
      <c r="F325" s="48" t="s">
        <v>108</v>
      </c>
      <c r="G325" s="50">
        <v>2400000</v>
      </c>
      <c r="H325" s="51" t="s">
        <v>109</v>
      </c>
      <c r="I325" s="46" t="s">
        <v>110</v>
      </c>
      <c r="J325" s="51" t="s">
        <v>2346</v>
      </c>
      <c r="K325" s="46" t="s">
        <v>2347</v>
      </c>
      <c r="L325" s="51" t="s">
        <v>83</v>
      </c>
      <c r="M325" s="46" t="s">
        <v>84</v>
      </c>
      <c r="N325" s="48" t="s">
        <v>726</v>
      </c>
      <c r="O325" s="56" t="s">
        <v>3415</v>
      </c>
      <c r="P325" s="48" t="s">
        <v>816</v>
      </c>
      <c r="Q325" s="48" t="s">
        <v>2345</v>
      </c>
      <c r="R325" s="48" t="s">
        <v>117</v>
      </c>
      <c r="S325" s="46" t="s">
        <v>2348</v>
      </c>
      <c r="T325" s="46" t="s">
        <v>3334</v>
      </c>
    </row>
    <row r="326" spans="3:20" s="45" customFormat="1" ht="13.8" x14ac:dyDescent="0.25">
      <c r="C326" s="47" t="s">
        <v>106</v>
      </c>
      <c r="D326" s="48" t="s">
        <v>1158</v>
      </c>
      <c r="E326" s="48" t="s">
        <v>1159</v>
      </c>
      <c r="F326" s="48" t="s">
        <v>108</v>
      </c>
      <c r="G326" s="50">
        <v>3605250</v>
      </c>
      <c r="H326" s="51" t="s">
        <v>109</v>
      </c>
      <c r="I326" s="46" t="s">
        <v>110</v>
      </c>
      <c r="J326" s="51" t="s">
        <v>1096</v>
      </c>
      <c r="K326" s="46" t="s">
        <v>1097</v>
      </c>
      <c r="L326" s="51" t="s">
        <v>83</v>
      </c>
      <c r="M326" s="46" t="s">
        <v>84</v>
      </c>
      <c r="N326" s="48" t="s">
        <v>1160</v>
      </c>
      <c r="O326" s="56" t="s">
        <v>1161</v>
      </c>
      <c r="P326" s="48" t="s">
        <v>816</v>
      </c>
      <c r="Q326" s="48" t="s">
        <v>1095</v>
      </c>
      <c r="R326" s="48" t="s">
        <v>117</v>
      </c>
      <c r="S326" s="46" t="s">
        <v>1098</v>
      </c>
      <c r="T326" s="46" t="s">
        <v>1162</v>
      </c>
    </row>
    <row r="327" spans="3:20" s="45" customFormat="1" ht="13.8" x14ac:dyDescent="0.25">
      <c r="C327" s="47" t="s">
        <v>106</v>
      </c>
      <c r="D327" s="48" t="s">
        <v>1174</v>
      </c>
      <c r="E327" s="48" t="s">
        <v>1171</v>
      </c>
      <c r="F327" s="48" t="s">
        <v>108</v>
      </c>
      <c r="G327" s="50">
        <v>50678429</v>
      </c>
      <c r="H327" s="51" t="s">
        <v>109</v>
      </c>
      <c r="I327" s="46" t="s">
        <v>110</v>
      </c>
      <c r="J327" s="51" t="s">
        <v>154</v>
      </c>
      <c r="K327" s="46" t="s">
        <v>155</v>
      </c>
      <c r="L327" s="51" t="s">
        <v>83</v>
      </c>
      <c r="M327" s="46" t="s">
        <v>84</v>
      </c>
      <c r="N327" s="48" t="s">
        <v>113</v>
      </c>
      <c r="O327" s="56" t="s">
        <v>1175</v>
      </c>
      <c r="P327" s="48" t="s">
        <v>816</v>
      </c>
      <c r="Q327" s="48" t="s">
        <v>997</v>
      </c>
      <c r="R327" s="48" t="s">
        <v>117</v>
      </c>
      <c r="S327" s="46" t="s">
        <v>170</v>
      </c>
      <c r="T327" s="46" t="s">
        <v>1176</v>
      </c>
    </row>
    <row r="328" spans="3:20" s="45" customFormat="1" ht="13.8" x14ac:dyDescent="0.25">
      <c r="C328" s="47" t="s">
        <v>106</v>
      </c>
      <c r="D328" s="48" t="s">
        <v>1261</v>
      </c>
      <c r="E328" s="48" t="s">
        <v>1182</v>
      </c>
      <c r="F328" s="48" t="s">
        <v>108</v>
      </c>
      <c r="G328" s="50">
        <v>46037875</v>
      </c>
      <c r="H328" s="51" t="s">
        <v>109</v>
      </c>
      <c r="I328" s="46" t="s">
        <v>110</v>
      </c>
      <c r="J328" s="51" t="s">
        <v>111</v>
      </c>
      <c r="K328" s="46" t="s">
        <v>112</v>
      </c>
      <c r="L328" s="51" t="s">
        <v>83</v>
      </c>
      <c r="M328" s="46" t="s">
        <v>84</v>
      </c>
      <c r="N328" s="48" t="s">
        <v>113</v>
      </c>
      <c r="O328" s="56" t="s">
        <v>1262</v>
      </c>
      <c r="P328" s="48" t="s">
        <v>816</v>
      </c>
      <c r="Q328" s="48" t="s">
        <v>1005</v>
      </c>
      <c r="R328" s="48" t="s">
        <v>117</v>
      </c>
      <c r="S328" s="46" t="s">
        <v>118</v>
      </c>
      <c r="T328" s="46" t="s">
        <v>1263</v>
      </c>
    </row>
    <row r="329" spans="3:20" s="45" customFormat="1" ht="13.8" x14ac:dyDescent="0.25">
      <c r="C329" s="47" t="s">
        <v>106</v>
      </c>
      <c r="D329" s="48" t="s">
        <v>1264</v>
      </c>
      <c r="E329" s="48" t="s">
        <v>1182</v>
      </c>
      <c r="F329" s="48" t="s">
        <v>108</v>
      </c>
      <c r="G329" s="50">
        <v>52858032</v>
      </c>
      <c r="H329" s="51" t="s">
        <v>109</v>
      </c>
      <c r="I329" s="46" t="s">
        <v>110</v>
      </c>
      <c r="J329" s="51" t="s">
        <v>111</v>
      </c>
      <c r="K329" s="46" t="s">
        <v>112</v>
      </c>
      <c r="L329" s="51" t="s">
        <v>83</v>
      </c>
      <c r="M329" s="46" t="s">
        <v>84</v>
      </c>
      <c r="N329" s="48" t="s">
        <v>113</v>
      </c>
      <c r="O329" s="56" t="s">
        <v>161</v>
      </c>
      <c r="P329" s="48" t="s">
        <v>816</v>
      </c>
      <c r="Q329" s="48" t="s">
        <v>1005</v>
      </c>
      <c r="R329" s="48" t="s">
        <v>117</v>
      </c>
      <c r="S329" s="46" t="s">
        <v>118</v>
      </c>
      <c r="T329" s="46" t="s">
        <v>1263</v>
      </c>
    </row>
    <row r="330" spans="3:20" s="45" customFormat="1" ht="13.8" x14ac:dyDescent="0.25">
      <c r="C330" s="47" t="s">
        <v>106</v>
      </c>
      <c r="D330" s="48" t="s">
        <v>1265</v>
      </c>
      <c r="E330" s="48" t="s">
        <v>1182</v>
      </c>
      <c r="F330" s="48" t="s">
        <v>108</v>
      </c>
      <c r="G330" s="50">
        <v>71449269</v>
      </c>
      <c r="H330" s="51" t="s">
        <v>109</v>
      </c>
      <c r="I330" s="46" t="s">
        <v>110</v>
      </c>
      <c r="J330" s="51" t="s">
        <v>111</v>
      </c>
      <c r="K330" s="46" t="s">
        <v>112</v>
      </c>
      <c r="L330" s="51" t="s">
        <v>83</v>
      </c>
      <c r="M330" s="46" t="s">
        <v>84</v>
      </c>
      <c r="N330" s="48" t="s">
        <v>113</v>
      </c>
      <c r="O330" s="56" t="s">
        <v>1266</v>
      </c>
      <c r="P330" s="48" t="s">
        <v>816</v>
      </c>
      <c r="Q330" s="48" t="s">
        <v>1005</v>
      </c>
      <c r="R330" s="48" t="s">
        <v>117</v>
      </c>
      <c r="S330" s="46" t="s">
        <v>118</v>
      </c>
      <c r="T330" s="46" t="s">
        <v>1263</v>
      </c>
    </row>
    <row r="331" spans="3:20" s="45" customFormat="1" ht="13.8" x14ac:dyDescent="0.25">
      <c r="C331" s="47" t="s">
        <v>106</v>
      </c>
      <c r="D331" s="48" t="s">
        <v>1265</v>
      </c>
      <c r="E331" s="48" t="s">
        <v>1182</v>
      </c>
      <c r="F331" s="48" t="s">
        <v>151</v>
      </c>
      <c r="G331" s="50">
        <v>48553782</v>
      </c>
      <c r="H331" s="51" t="s">
        <v>109</v>
      </c>
      <c r="I331" s="46" t="s">
        <v>110</v>
      </c>
      <c r="J331" s="51" t="s">
        <v>111</v>
      </c>
      <c r="K331" s="46" t="s">
        <v>112</v>
      </c>
      <c r="L331" s="51" t="s">
        <v>83</v>
      </c>
      <c r="M331" s="46" t="s">
        <v>84</v>
      </c>
      <c r="N331" s="48" t="s">
        <v>113</v>
      </c>
      <c r="O331" s="56" t="s">
        <v>1266</v>
      </c>
      <c r="P331" s="48" t="s">
        <v>816</v>
      </c>
      <c r="Q331" s="48" t="s">
        <v>1124</v>
      </c>
      <c r="R331" s="48" t="s">
        <v>117</v>
      </c>
      <c r="S331" s="46" t="s">
        <v>118</v>
      </c>
      <c r="T331" s="46" t="s">
        <v>1263</v>
      </c>
    </row>
    <row r="332" spans="3:20" s="45" customFormat="1" ht="13.8" x14ac:dyDescent="0.25">
      <c r="C332" s="47" t="s">
        <v>106</v>
      </c>
      <c r="D332" s="48" t="s">
        <v>1267</v>
      </c>
      <c r="E332" s="48" t="s">
        <v>1182</v>
      </c>
      <c r="F332" s="48" t="s">
        <v>108</v>
      </c>
      <c r="G332" s="50">
        <v>100456492</v>
      </c>
      <c r="H332" s="51" t="s">
        <v>109</v>
      </c>
      <c r="I332" s="46" t="s">
        <v>110</v>
      </c>
      <c r="J332" s="51" t="s">
        <v>111</v>
      </c>
      <c r="K332" s="46" t="s">
        <v>112</v>
      </c>
      <c r="L332" s="51" t="s">
        <v>83</v>
      </c>
      <c r="M332" s="46" t="s">
        <v>84</v>
      </c>
      <c r="N332" s="48" t="s">
        <v>113</v>
      </c>
      <c r="O332" s="56" t="s">
        <v>1268</v>
      </c>
      <c r="P332" s="48" t="s">
        <v>816</v>
      </c>
      <c r="Q332" s="48" t="s">
        <v>1124</v>
      </c>
      <c r="R332" s="48" t="s">
        <v>117</v>
      </c>
      <c r="S332" s="46" t="s">
        <v>118</v>
      </c>
      <c r="T332" s="46" t="s">
        <v>1263</v>
      </c>
    </row>
    <row r="333" spans="3:20" s="45" customFormat="1" ht="13.8" x14ac:dyDescent="0.25">
      <c r="C333" s="47" t="s">
        <v>106</v>
      </c>
      <c r="D333" s="48" t="s">
        <v>1269</v>
      </c>
      <c r="E333" s="48" t="s">
        <v>1182</v>
      </c>
      <c r="F333" s="48" t="s">
        <v>108</v>
      </c>
      <c r="G333" s="50">
        <v>8991090</v>
      </c>
      <c r="H333" s="51" t="s">
        <v>109</v>
      </c>
      <c r="I333" s="46" t="s">
        <v>110</v>
      </c>
      <c r="J333" s="51" t="s">
        <v>111</v>
      </c>
      <c r="K333" s="46" t="s">
        <v>112</v>
      </c>
      <c r="L333" s="51" t="s">
        <v>83</v>
      </c>
      <c r="M333" s="46" t="s">
        <v>84</v>
      </c>
      <c r="N333" s="48" t="s">
        <v>113</v>
      </c>
      <c r="O333" s="56" t="s">
        <v>1270</v>
      </c>
      <c r="P333" s="48" t="s">
        <v>816</v>
      </c>
      <c r="Q333" s="48" t="s">
        <v>1124</v>
      </c>
      <c r="R333" s="48" t="s">
        <v>117</v>
      </c>
      <c r="S333" s="46" t="s">
        <v>118</v>
      </c>
      <c r="T333" s="46" t="s">
        <v>1263</v>
      </c>
    </row>
    <row r="334" spans="3:20" s="45" customFormat="1" ht="13.8" x14ac:dyDescent="0.25">
      <c r="C334" s="47" t="s">
        <v>106</v>
      </c>
      <c r="D334" s="48" t="s">
        <v>1271</v>
      </c>
      <c r="E334" s="48" t="s">
        <v>1182</v>
      </c>
      <c r="F334" s="48" t="s">
        <v>108</v>
      </c>
      <c r="G334" s="50">
        <v>7809140</v>
      </c>
      <c r="H334" s="51" t="s">
        <v>109</v>
      </c>
      <c r="I334" s="46" t="s">
        <v>110</v>
      </c>
      <c r="J334" s="51" t="s">
        <v>111</v>
      </c>
      <c r="K334" s="46" t="s">
        <v>112</v>
      </c>
      <c r="L334" s="51" t="s">
        <v>83</v>
      </c>
      <c r="M334" s="46" t="s">
        <v>84</v>
      </c>
      <c r="N334" s="48" t="s">
        <v>113</v>
      </c>
      <c r="O334" s="56" t="s">
        <v>1272</v>
      </c>
      <c r="P334" s="48" t="s">
        <v>816</v>
      </c>
      <c r="Q334" s="48" t="s">
        <v>1124</v>
      </c>
      <c r="R334" s="48" t="s">
        <v>117</v>
      </c>
      <c r="S334" s="46" t="s">
        <v>118</v>
      </c>
      <c r="T334" s="46" t="s">
        <v>1263</v>
      </c>
    </row>
    <row r="335" spans="3:20" s="45" customFormat="1" ht="13.8" x14ac:dyDescent="0.25">
      <c r="C335" s="47" t="s">
        <v>106</v>
      </c>
      <c r="D335" s="48" t="s">
        <v>1273</v>
      </c>
      <c r="E335" s="48" t="s">
        <v>1182</v>
      </c>
      <c r="F335" s="48" t="s">
        <v>108</v>
      </c>
      <c r="G335" s="50">
        <v>8991090</v>
      </c>
      <c r="H335" s="51" t="s">
        <v>109</v>
      </c>
      <c r="I335" s="46" t="s">
        <v>110</v>
      </c>
      <c r="J335" s="51" t="s">
        <v>111</v>
      </c>
      <c r="K335" s="46" t="s">
        <v>112</v>
      </c>
      <c r="L335" s="51" t="s">
        <v>83</v>
      </c>
      <c r="M335" s="46" t="s">
        <v>84</v>
      </c>
      <c r="N335" s="48" t="s">
        <v>113</v>
      </c>
      <c r="O335" s="56" t="s">
        <v>1274</v>
      </c>
      <c r="P335" s="48" t="s">
        <v>816</v>
      </c>
      <c r="Q335" s="48" t="s">
        <v>1124</v>
      </c>
      <c r="R335" s="48" t="s">
        <v>117</v>
      </c>
      <c r="S335" s="46" t="s">
        <v>118</v>
      </c>
      <c r="T335" s="46" t="s">
        <v>1263</v>
      </c>
    </row>
    <row r="336" spans="3:20" s="45" customFormat="1" ht="13.8" x14ac:dyDescent="0.25">
      <c r="C336" s="47" t="s">
        <v>106</v>
      </c>
      <c r="D336" s="48" t="s">
        <v>1275</v>
      </c>
      <c r="E336" s="48" t="s">
        <v>1182</v>
      </c>
      <c r="F336" s="48" t="s">
        <v>108</v>
      </c>
      <c r="G336" s="50">
        <v>7809140</v>
      </c>
      <c r="H336" s="51" t="s">
        <v>109</v>
      </c>
      <c r="I336" s="46" t="s">
        <v>110</v>
      </c>
      <c r="J336" s="51" t="s">
        <v>111</v>
      </c>
      <c r="K336" s="46" t="s">
        <v>112</v>
      </c>
      <c r="L336" s="51" t="s">
        <v>83</v>
      </c>
      <c r="M336" s="46" t="s">
        <v>84</v>
      </c>
      <c r="N336" s="48" t="s">
        <v>113</v>
      </c>
      <c r="O336" s="56" t="s">
        <v>1276</v>
      </c>
      <c r="P336" s="48" t="s">
        <v>816</v>
      </c>
      <c r="Q336" s="48" t="s">
        <v>1124</v>
      </c>
      <c r="R336" s="48" t="s">
        <v>117</v>
      </c>
      <c r="S336" s="46" t="s">
        <v>118</v>
      </c>
      <c r="T336" s="46" t="s">
        <v>1263</v>
      </c>
    </row>
    <row r="337" spans="3:20" s="45" customFormat="1" ht="13.8" x14ac:dyDescent="0.25">
      <c r="C337" s="47" t="s">
        <v>106</v>
      </c>
      <c r="D337" s="48" t="s">
        <v>1277</v>
      </c>
      <c r="E337" s="48" t="s">
        <v>1182</v>
      </c>
      <c r="F337" s="48" t="s">
        <v>108</v>
      </c>
      <c r="G337" s="50">
        <v>3291780</v>
      </c>
      <c r="H337" s="51" t="s">
        <v>109</v>
      </c>
      <c r="I337" s="46" t="s">
        <v>110</v>
      </c>
      <c r="J337" s="51" t="s">
        <v>279</v>
      </c>
      <c r="K337" s="46" t="s">
        <v>280</v>
      </c>
      <c r="L337" s="51" t="s">
        <v>83</v>
      </c>
      <c r="M337" s="46" t="s">
        <v>84</v>
      </c>
      <c r="N337" s="48" t="s">
        <v>113</v>
      </c>
      <c r="O337" s="56" t="s">
        <v>1278</v>
      </c>
      <c r="P337" s="48" t="s">
        <v>816</v>
      </c>
      <c r="Q337" s="48" t="s">
        <v>1242</v>
      </c>
      <c r="R337" s="48" t="s">
        <v>117</v>
      </c>
      <c r="S337" s="46" t="s">
        <v>1243</v>
      </c>
      <c r="T337" s="46" t="s">
        <v>1279</v>
      </c>
    </row>
    <row r="338" spans="3:20" s="45" customFormat="1" ht="13.8" x14ac:dyDescent="0.25">
      <c r="C338" s="47" t="s">
        <v>106</v>
      </c>
      <c r="D338" s="48" t="s">
        <v>1280</v>
      </c>
      <c r="E338" s="48" t="s">
        <v>1182</v>
      </c>
      <c r="F338" s="48" t="s">
        <v>108</v>
      </c>
      <c r="G338" s="50">
        <v>38412000</v>
      </c>
      <c r="H338" s="51" t="s">
        <v>109</v>
      </c>
      <c r="I338" s="46" t="s">
        <v>110</v>
      </c>
      <c r="J338" s="51" t="s">
        <v>279</v>
      </c>
      <c r="K338" s="46" t="s">
        <v>280</v>
      </c>
      <c r="L338" s="51" t="s">
        <v>83</v>
      </c>
      <c r="M338" s="46" t="s">
        <v>84</v>
      </c>
      <c r="N338" s="48" t="s">
        <v>113</v>
      </c>
      <c r="O338" s="56" t="s">
        <v>1281</v>
      </c>
      <c r="P338" s="48" t="s">
        <v>816</v>
      </c>
      <c r="Q338" s="48" t="s">
        <v>1018</v>
      </c>
      <c r="R338" s="48" t="s">
        <v>117</v>
      </c>
      <c r="S338" s="46" t="s">
        <v>1019</v>
      </c>
      <c r="T338" s="46" t="s">
        <v>1282</v>
      </c>
    </row>
    <row r="339" spans="3:20" s="45" customFormat="1" ht="13.8" x14ac:dyDescent="0.25">
      <c r="C339" s="47" t="s">
        <v>106</v>
      </c>
      <c r="D339" s="48" t="s">
        <v>1283</v>
      </c>
      <c r="E339" s="48" t="s">
        <v>1182</v>
      </c>
      <c r="F339" s="48" t="s">
        <v>108</v>
      </c>
      <c r="G339" s="50">
        <v>92000000</v>
      </c>
      <c r="H339" s="51" t="s">
        <v>109</v>
      </c>
      <c r="I339" s="46" t="s">
        <v>110</v>
      </c>
      <c r="J339" s="51" t="s">
        <v>499</v>
      </c>
      <c r="K339" s="46" t="s">
        <v>500</v>
      </c>
      <c r="L339" s="51" t="s">
        <v>83</v>
      </c>
      <c r="M339" s="46" t="s">
        <v>84</v>
      </c>
      <c r="N339" s="48" t="s">
        <v>378</v>
      </c>
      <c r="O339" s="56" t="s">
        <v>1284</v>
      </c>
      <c r="P339" s="48" t="s">
        <v>816</v>
      </c>
      <c r="Q339" s="48" t="s">
        <v>1011</v>
      </c>
      <c r="R339" s="48" t="s">
        <v>117</v>
      </c>
      <c r="S339" s="46" t="s">
        <v>507</v>
      </c>
      <c r="T339" s="46" t="s">
        <v>1285</v>
      </c>
    </row>
    <row r="340" spans="3:20" s="45" customFormat="1" ht="13.8" x14ac:dyDescent="0.25">
      <c r="C340" s="47" t="s">
        <v>106</v>
      </c>
      <c r="D340" s="48" t="s">
        <v>1283</v>
      </c>
      <c r="E340" s="48" t="s">
        <v>1182</v>
      </c>
      <c r="F340" s="48" t="s">
        <v>151</v>
      </c>
      <c r="G340" s="50">
        <v>10112140</v>
      </c>
      <c r="H340" s="51" t="s">
        <v>109</v>
      </c>
      <c r="I340" s="46" t="s">
        <v>110</v>
      </c>
      <c r="J340" s="51" t="s">
        <v>499</v>
      </c>
      <c r="K340" s="46" t="s">
        <v>500</v>
      </c>
      <c r="L340" s="51" t="s">
        <v>83</v>
      </c>
      <c r="M340" s="46" t="s">
        <v>84</v>
      </c>
      <c r="N340" s="48" t="s">
        <v>378</v>
      </c>
      <c r="O340" s="56" t="s">
        <v>1284</v>
      </c>
      <c r="P340" s="48" t="s">
        <v>816</v>
      </c>
      <c r="Q340" s="48" t="s">
        <v>1245</v>
      </c>
      <c r="R340" s="48" t="s">
        <v>117</v>
      </c>
      <c r="S340" s="46" t="s">
        <v>507</v>
      </c>
      <c r="T340" s="46" t="s">
        <v>1285</v>
      </c>
    </row>
    <row r="341" spans="3:20" s="45" customFormat="1" ht="13.8" x14ac:dyDescent="0.25">
      <c r="C341" s="47" t="s">
        <v>106</v>
      </c>
      <c r="D341" s="48" t="s">
        <v>1286</v>
      </c>
      <c r="E341" s="48" t="s">
        <v>1182</v>
      </c>
      <c r="F341" s="48" t="s">
        <v>108</v>
      </c>
      <c r="G341" s="50">
        <v>27937224</v>
      </c>
      <c r="H341" s="51" t="s">
        <v>109</v>
      </c>
      <c r="I341" s="46" t="s">
        <v>110</v>
      </c>
      <c r="J341" s="51" t="s">
        <v>111</v>
      </c>
      <c r="K341" s="46" t="s">
        <v>112</v>
      </c>
      <c r="L341" s="51" t="s">
        <v>83</v>
      </c>
      <c r="M341" s="46" t="s">
        <v>84</v>
      </c>
      <c r="N341" s="48" t="s">
        <v>113</v>
      </c>
      <c r="O341" s="56" t="s">
        <v>1287</v>
      </c>
      <c r="P341" s="48" t="s">
        <v>816</v>
      </c>
      <c r="Q341" s="48" t="s">
        <v>1003</v>
      </c>
      <c r="R341" s="48" t="s">
        <v>117</v>
      </c>
      <c r="S341" s="46" t="s">
        <v>125</v>
      </c>
      <c r="T341" s="46" t="s">
        <v>1288</v>
      </c>
    </row>
    <row r="342" spans="3:20" s="45" customFormat="1" ht="13.8" x14ac:dyDescent="0.25">
      <c r="C342" s="47" t="s">
        <v>106</v>
      </c>
      <c r="D342" s="48" t="s">
        <v>1289</v>
      </c>
      <c r="E342" s="48" t="s">
        <v>1182</v>
      </c>
      <c r="F342" s="48" t="s">
        <v>108</v>
      </c>
      <c r="G342" s="50">
        <v>17708761</v>
      </c>
      <c r="H342" s="51" t="s">
        <v>109</v>
      </c>
      <c r="I342" s="46" t="s">
        <v>110</v>
      </c>
      <c r="J342" s="51" t="s">
        <v>236</v>
      </c>
      <c r="K342" s="46" t="s">
        <v>237</v>
      </c>
      <c r="L342" s="51" t="s">
        <v>83</v>
      </c>
      <c r="M342" s="46" t="s">
        <v>84</v>
      </c>
      <c r="N342" s="48" t="s">
        <v>113</v>
      </c>
      <c r="O342" s="56" t="s">
        <v>347</v>
      </c>
      <c r="P342" s="48" t="s">
        <v>816</v>
      </c>
      <c r="Q342" s="48" t="s">
        <v>1015</v>
      </c>
      <c r="R342" s="48" t="s">
        <v>117</v>
      </c>
      <c r="S342" s="46" t="s">
        <v>1016</v>
      </c>
      <c r="T342" s="46" t="s">
        <v>1290</v>
      </c>
    </row>
    <row r="343" spans="3:20" s="45" customFormat="1" ht="13.8" x14ac:dyDescent="0.25">
      <c r="C343" s="47" t="s">
        <v>106</v>
      </c>
      <c r="D343" s="48" t="s">
        <v>1291</v>
      </c>
      <c r="E343" s="48" t="s">
        <v>1182</v>
      </c>
      <c r="F343" s="48" t="s">
        <v>108</v>
      </c>
      <c r="G343" s="50">
        <v>27936000</v>
      </c>
      <c r="H343" s="51" t="s">
        <v>109</v>
      </c>
      <c r="I343" s="46" t="s">
        <v>110</v>
      </c>
      <c r="J343" s="51" t="s">
        <v>279</v>
      </c>
      <c r="K343" s="46" t="s">
        <v>280</v>
      </c>
      <c r="L343" s="51" t="s">
        <v>83</v>
      </c>
      <c r="M343" s="46" t="s">
        <v>84</v>
      </c>
      <c r="N343" s="48" t="s">
        <v>113</v>
      </c>
      <c r="O343" s="56" t="s">
        <v>1292</v>
      </c>
      <c r="P343" s="48" t="s">
        <v>816</v>
      </c>
      <c r="Q343" s="48" t="s">
        <v>1018</v>
      </c>
      <c r="R343" s="48" t="s">
        <v>117</v>
      </c>
      <c r="S343" s="46" t="s">
        <v>1019</v>
      </c>
      <c r="T343" s="46" t="s">
        <v>1279</v>
      </c>
    </row>
    <row r="344" spans="3:20" s="45" customFormat="1" ht="13.8" x14ac:dyDescent="0.25">
      <c r="C344" s="47" t="s">
        <v>106</v>
      </c>
      <c r="D344" s="48" t="s">
        <v>1293</v>
      </c>
      <c r="E344" s="48" t="s">
        <v>1182</v>
      </c>
      <c r="F344" s="48" t="s">
        <v>108</v>
      </c>
      <c r="G344" s="50">
        <v>31000000</v>
      </c>
      <c r="H344" s="51" t="s">
        <v>109</v>
      </c>
      <c r="I344" s="46" t="s">
        <v>110</v>
      </c>
      <c r="J344" s="51" t="s">
        <v>249</v>
      </c>
      <c r="K344" s="46" t="s">
        <v>250</v>
      </c>
      <c r="L344" s="51" t="s">
        <v>83</v>
      </c>
      <c r="M344" s="46" t="s">
        <v>84</v>
      </c>
      <c r="N344" s="48" t="s">
        <v>113</v>
      </c>
      <c r="O344" s="56" t="s">
        <v>1294</v>
      </c>
      <c r="P344" s="48" t="s">
        <v>816</v>
      </c>
      <c r="Q344" s="48" t="s">
        <v>1034</v>
      </c>
      <c r="R344" s="48" t="s">
        <v>117</v>
      </c>
      <c r="S344" s="46" t="s">
        <v>1035</v>
      </c>
      <c r="T344" s="46" t="s">
        <v>1295</v>
      </c>
    </row>
    <row r="345" spans="3:20" s="45" customFormat="1" ht="13.8" x14ac:dyDescent="0.25">
      <c r="C345" s="47" t="s">
        <v>106</v>
      </c>
      <c r="D345" s="48" t="s">
        <v>1293</v>
      </c>
      <c r="E345" s="48" t="s">
        <v>1182</v>
      </c>
      <c r="F345" s="48" t="s">
        <v>151</v>
      </c>
      <c r="G345" s="50">
        <v>6294074</v>
      </c>
      <c r="H345" s="51" t="s">
        <v>109</v>
      </c>
      <c r="I345" s="46" t="s">
        <v>110</v>
      </c>
      <c r="J345" s="51" t="s">
        <v>249</v>
      </c>
      <c r="K345" s="46" t="s">
        <v>250</v>
      </c>
      <c r="L345" s="51" t="s">
        <v>83</v>
      </c>
      <c r="M345" s="46" t="s">
        <v>84</v>
      </c>
      <c r="N345" s="48" t="s">
        <v>113</v>
      </c>
      <c r="O345" s="56" t="s">
        <v>1294</v>
      </c>
      <c r="P345" s="48" t="s">
        <v>816</v>
      </c>
      <c r="Q345" s="48" t="s">
        <v>1130</v>
      </c>
      <c r="R345" s="48" t="s">
        <v>117</v>
      </c>
      <c r="S345" s="46" t="s">
        <v>1035</v>
      </c>
      <c r="T345" s="46" t="s">
        <v>1295</v>
      </c>
    </row>
    <row r="346" spans="3:20" s="45" customFormat="1" ht="13.8" x14ac:dyDescent="0.25">
      <c r="C346" s="47" t="s">
        <v>106</v>
      </c>
      <c r="D346" s="48" t="s">
        <v>1296</v>
      </c>
      <c r="E346" s="48" t="s">
        <v>1182</v>
      </c>
      <c r="F346" s="48" t="s">
        <v>108</v>
      </c>
      <c r="G346" s="50">
        <v>183278251</v>
      </c>
      <c r="H346" s="51" t="s">
        <v>109</v>
      </c>
      <c r="I346" s="46" t="s">
        <v>110</v>
      </c>
      <c r="J346" s="51" t="s">
        <v>271</v>
      </c>
      <c r="K346" s="46" t="s">
        <v>272</v>
      </c>
      <c r="L346" s="51" t="s">
        <v>83</v>
      </c>
      <c r="M346" s="46" t="s">
        <v>84</v>
      </c>
      <c r="N346" s="48" t="s">
        <v>113</v>
      </c>
      <c r="O346" s="56" t="s">
        <v>1297</v>
      </c>
      <c r="P346" s="48" t="s">
        <v>816</v>
      </c>
      <c r="Q346" s="48" t="s">
        <v>991</v>
      </c>
      <c r="R346" s="48" t="s">
        <v>117</v>
      </c>
      <c r="S346" s="46" t="s">
        <v>289</v>
      </c>
      <c r="T346" s="46" t="s">
        <v>1295</v>
      </c>
    </row>
    <row r="347" spans="3:20" s="45" customFormat="1" ht="13.8" x14ac:dyDescent="0.25">
      <c r="C347" s="47" t="s">
        <v>106</v>
      </c>
      <c r="D347" s="48" t="s">
        <v>1404</v>
      </c>
      <c r="E347" s="48" t="s">
        <v>1390</v>
      </c>
      <c r="F347" s="48" t="s">
        <v>108</v>
      </c>
      <c r="G347" s="50">
        <v>9519789</v>
      </c>
      <c r="H347" s="51" t="s">
        <v>109</v>
      </c>
      <c r="I347" s="46" t="s">
        <v>110</v>
      </c>
      <c r="J347" s="51" t="s">
        <v>629</v>
      </c>
      <c r="K347" s="46" t="s">
        <v>630</v>
      </c>
      <c r="L347" s="51" t="s">
        <v>83</v>
      </c>
      <c r="M347" s="46" t="s">
        <v>84</v>
      </c>
      <c r="N347" s="48" t="s">
        <v>378</v>
      </c>
      <c r="O347" s="56" t="s">
        <v>1405</v>
      </c>
      <c r="P347" s="48" t="s">
        <v>816</v>
      </c>
      <c r="Q347" s="48" t="s">
        <v>1001</v>
      </c>
      <c r="R347" s="48" t="s">
        <v>117</v>
      </c>
      <c r="S347" s="46" t="s">
        <v>652</v>
      </c>
      <c r="T347" s="46" t="s">
        <v>1406</v>
      </c>
    </row>
    <row r="348" spans="3:20" s="45" customFormat="1" ht="13.8" x14ac:dyDescent="0.25">
      <c r="C348" s="47" t="s">
        <v>106</v>
      </c>
      <c r="D348" s="48" t="s">
        <v>1404</v>
      </c>
      <c r="E348" s="48" t="s">
        <v>1390</v>
      </c>
      <c r="F348" s="48" t="s">
        <v>151</v>
      </c>
      <c r="G348" s="50">
        <v>13600000</v>
      </c>
      <c r="H348" s="51" t="s">
        <v>109</v>
      </c>
      <c r="I348" s="46" t="s">
        <v>110</v>
      </c>
      <c r="J348" s="51" t="s">
        <v>629</v>
      </c>
      <c r="K348" s="46" t="s">
        <v>630</v>
      </c>
      <c r="L348" s="51" t="s">
        <v>83</v>
      </c>
      <c r="M348" s="46" t="s">
        <v>84</v>
      </c>
      <c r="N348" s="48" t="s">
        <v>378</v>
      </c>
      <c r="O348" s="56" t="s">
        <v>1405</v>
      </c>
      <c r="P348" s="48" t="s">
        <v>816</v>
      </c>
      <c r="Q348" s="48" t="s">
        <v>1180</v>
      </c>
      <c r="R348" s="48" t="s">
        <v>117</v>
      </c>
      <c r="S348" s="46" t="s">
        <v>652</v>
      </c>
      <c r="T348" s="46" t="s">
        <v>1406</v>
      </c>
    </row>
    <row r="349" spans="3:20" s="45" customFormat="1" ht="13.8" x14ac:dyDescent="0.25">
      <c r="C349" s="47" t="s">
        <v>106</v>
      </c>
      <c r="D349" s="48" t="s">
        <v>1407</v>
      </c>
      <c r="E349" s="48" t="s">
        <v>1390</v>
      </c>
      <c r="F349" s="48" t="s">
        <v>108</v>
      </c>
      <c r="G349" s="50">
        <v>46685255</v>
      </c>
      <c r="H349" s="51" t="s">
        <v>109</v>
      </c>
      <c r="I349" s="46" t="s">
        <v>110</v>
      </c>
      <c r="J349" s="51" t="s">
        <v>159</v>
      </c>
      <c r="K349" s="46" t="s">
        <v>160</v>
      </c>
      <c r="L349" s="51" t="s">
        <v>83</v>
      </c>
      <c r="M349" s="46" t="s">
        <v>84</v>
      </c>
      <c r="N349" s="48" t="s">
        <v>113</v>
      </c>
      <c r="O349" s="56" t="s">
        <v>1408</v>
      </c>
      <c r="P349" s="48" t="s">
        <v>816</v>
      </c>
      <c r="Q349" s="48" t="s">
        <v>1007</v>
      </c>
      <c r="R349" s="48" t="s">
        <v>117</v>
      </c>
      <c r="S349" s="46" t="s">
        <v>210</v>
      </c>
      <c r="T349" s="46" t="s">
        <v>1409</v>
      </c>
    </row>
    <row r="350" spans="3:20" s="45" customFormat="1" ht="13.8" x14ac:dyDescent="0.25">
      <c r="C350" s="47" t="s">
        <v>106</v>
      </c>
      <c r="D350" s="48" t="s">
        <v>1410</v>
      </c>
      <c r="E350" s="48" t="s">
        <v>1390</v>
      </c>
      <c r="F350" s="48" t="s">
        <v>108</v>
      </c>
      <c r="G350" s="50">
        <v>37700000</v>
      </c>
      <c r="H350" s="51" t="s">
        <v>109</v>
      </c>
      <c r="I350" s="46" t="s">
        <v>110</v>
      </c>
      <c r="J350" s="51" t="s">
        <v>629</v>
      </c>
      <c r="K350" s="46" t="s">
        <v>630</v>
      </c>
      <c r="L350" s="51" t="s">
        <v>83</v>
      </c>
      <c r="M350" s="46" t="s">
        <v>84</v>
      </c>
      <c r="N350" s="48" t="s">
        <v>378</v>
      </c>
      <c r="O350" s="56" t="s">
        <v>1411</v>
      </c>
      <c r="P350" s="48" t="s">
        <v>816</v>
      </c>
      <c r="Q350" s="48" t="s">
        <v>993</v>
      </c>
      <c r="R350" s="48" t="s">
        <v>117</v>
      </c>
      <c r="S350" s="46" t="s">
        <v>664</v>
      </c>
      <c r="T350" s="46" t="s">
        <v>1406</v>
      </c>
    </row>
    <row r="351" spans="3:20" s="45" customFormat="1" ht="13.8" x14ac:dyDescent="0.25">
      <c r="C351" s="47" t="s">
        <v>106</v>
      </c>
      <c r="D351" s="48" t="s">
        <v>1421</v>
      </c>
      <c r="E351" s="48" t="s">
        <v>1415</v>
      </c>
      <c r="F351" s="48" t="s">
        <v>108</v>
      </c>
      <c r="G351" s="50">
        <v>52335683</v>
      </c>
      <c r="H351" s="51" t="s">
        <v>109</v>
      </c>
      <c r="I351" s="46" t="s">
        <v>110</v>
      </c>
      <c r="J351" s="51" t="s">
        <v>499</v>
      </c>
      <c r="K351" s="46" t="s">
        <v>500</v>
      </c>
      <c r="L351" s="51" t="s">
        <v>83</v>
      </c>
      <c r="M351" s="46" t="s">
        <v>84</v>
      </c>
      <c r="N351" s="48" t="s">
        <v>378</v>
      </c>
      <c r="O351" s="56" t="s">
        <v>1422</v>
      </c>
      <c r="P351" s="48" t="s">
        <v>816</v>
      </c>
      <c r="Q351" s="48" t="s">
        <v>999</v>
      </c>
      <c r="R351" s="48" t="s">
        <v>117</v>
      </c>
      <c r="S351" s="46" t="s">
        <v>503</v>
      </c>
      <c r="T351" s="46" t="s">
        <v>1423</v>
      </c>
    </row>
    <row r="352" spans="3:20" s="45" customFormat="1" ht="13.8" x14ac:dyDescent="0.25">
      <c r="C352" s="47" t="s">
        <v>106</v>
      </c>
      <c r="D352" s="48" t="s">
        <v>1424</v>
      </c>
      <c r="E352" s="48" t="s">
        <v>1415</v>
      </c>
      <c r="F352" s="48" t="s">
        <v>108</v>
      </c>
      <c r="G352" s="50">
        <v>16914700</v>
      </c>
      <c r="H352" s="51" t="s">
        <v>109</v>
      </c>
      <c r="I352" s="46" t="s">
        <v>110</v>
      </c>
      <c r="J352" s="51" t="s">
        <v>376</v>
      </c>
      <c r="K352" s="46" t="s">
        <v>377</v>
      </c>
      <c r="L352" s="51" t="s">
        <v>83</v>
      </c>
      <c r="M352" s="46" t="s">
        <v>84</v>
      </c>
      <c r="N352" s="48" t="s">
        <v>378</v>
      </c>
      <c r="O352" s="56" t="s">
        <v>1425</v>
      </c>
      <c r="P352" s="48" t="s">
        <v>816</v>
      </c>
      <c r="Q352" s="48" t="s">
        <v>995</v>
      </c>
      <c r="R352" s="48" t="s">
        <v>117</v>
      </c>
      <c r="S352" s="46" t="s">
        <v>428</v>
      </c>
      <c r="T352" s="46" t="s">
        <v>1392</v>
      </c>
    </row>
    <row r="353" spans="3:20" s="45" customFormat="1" ht="13.8" x14ac:dyDescent="0.25">
      <c r="C353" s="47" t="s">
        <v>106</v>
      </c>
      <c r="D353" s="48" t="s">
        <v>1426</v>
      </c>
      <c r="E353" s="48" t="s">
        <v>1415</v>
      </c>
      <c r="F353" s="48" t="s">
        <v>108</v>
      </c>
      <c r="G353" s="50">
        <v>30000000</v>
      </c>
      <c r="H353" s="51" t="s">
        <v>109</v>
      </c>
      <c r="I353" s="46" t="s">
        <v>110</v>
      </c>
      <c r="J353" s="51" t="s">
        <v>499</v>
      </c>
      <c r="K353" s="46" t="s">
        <v>500</v>
      </c>
      <c r="L353" s="51" t="s">
        <v>83</v>
      </c>
      <c r="M353" s="46" t="s">
        <v>84</v>
      </c>
      <c r="N353" s="48" t="s">
        <v>378</v>
      </c>
      <c r="O353" s="56" t="s">
        <v>1427</v>
      </c>
      <c r="P353" s="48" t="s">
        <v>816</v>
      </c>
      <c r="Q353" s="48" t="s">
        <v>1013</v>
      </c>
      <c r="R353" s="48" t="s">
        <v>117</v>
      </c>
      <c r="S353" s="46" t="s">
        <v>512</v>
      </c>
      <c r="T353" s="46" t="s">
        <v>1428</v>
      </c>
    </row>
    <row r="354" spans="3:20" s="45" customFormat="1" ht="13.8" x14ac:dyDescent="0.25">
      <c r="C354" s="47" t="s">
        <v>106</v>
      </c>
      <c r="D354" s="48" t="s">
        <v>1426</v>
      </c>
      <c r="E354" s="48" t="s">
        <v>1415</v>
      </c>
      <c r="F354" s="48" t="s">
        <v>151</v>
      </c>
      <c r="G354" s="50">
        <v>159522</v>
      </c>
      <c r="H354" s="51" t="s">
        <v>109</v>
      </c>
      <c r="I354" s="46" t="s">
        <v>110</v>
      </c>
      <c r="J354" s="51" t="s">
        <v>499</v>
      </c>
      <c r="K354" s="46" t="s">
        <v>500</v>
      </c>
      <c r="L354" s="51" t="s">
        <v>83</v>
      </c>
      <c r="M354" s="46" t="s">
        <v>84</v>
      </c>
      <c r="N354" s="48" t="s">
        <v>378</v>
      </c>
      <c r="O354" s="56" t="s">
        <v>1427</v>
      </c>
      <c r="P354" s="48" t="s">
        <v>816</v>
      </c>
      <c r="Q354" s="48" t="s">
        <v>1247</v>
      </c>
      <c r="R354" s="48" t="s">
        <v>117</v>
      </c>
      <c r="S354" s="46" t="s">
        <v>512</v>
      </c>
      <c r="T354" s="46" t="s">
        <v>1428</v>
      </c>
    </row>
    <row r="355" spans="3:20" s="45" customFormat="1" ht="13.8" x14ac:dyDescent="0.25">
      <c r="C355" s="47" t="s">
        <v>106</v>
      </c>
      <c r="D355" s="48" t="s">
        <v>1548</v>
      </c>
      <c r="E355" s="48" t="s">
        <v>1549</v>
      </c>
      <c r="F355" s="48" t="s">
        <v>108</v>
      </c>
      <c r="G355" s="50">
        <v>10533696</v>
      </c>
      <c r="H355" s="51" t="s">
        <v>109</v>
      </c>
      <c r="I355" s="46" t="s">
        <v>110</v>
      </c>
      <c r="J355" s="51" t="s">
        <v>279</v>
      </c>
      <c r="K355" s="46" t="s">
        <v>280</v>
      </c>
      <c r="L355" s="51" t="s">
        <v>83</v>
      </c>
      <c r="M355" s="46" t="s">
        <v>84</v>
      </c>
      <c r="N355" s="48" t="s">
        <v>113</v>
      </c>
      <c r="O355" s="56" t="s">
        <v>1550</v>
      </c>
      <c r="P355" s="48" t="s">
        <v>816</v>
      </c>
      <c r="Q355" s="48" t="s">
        <v>1242</v>
      </c>
      <c r="R355" s="48" t="s">
        <v>117</v>
      </c>
      <c r="S355" s="46" t="s">
        <v>1243</v>
      </c>
      <c r="T355" s="46" t="s">
        <v>1279</v>
      </c>
    </row>
    <row r="356" spans="3:20" s="45" customFormat="1" ht="13.8" x14ac:dyDescent="0.25">
      <c r="C356" s="47" t="s">
        <v>106</v>
      </c>
      <c r="D356" s="48" t="s">
        <v>1551</v>
      </c>
      <c r="E356" s="48" t="s">
        <v>1552</v>
      </c>
      <c r="F356" s="48" t="s">
        <v>108</v>
      </c>
      <c r="G356" s="50">
        <v>13998527</v>
      </c>
      <c r="H356" s="51" t="s">
        <v>109</v>
      </c>
      <c r="I356" s="46" t="s">
        <v>110</v>
      </c>
      <c r="J356" s="51" t="s">
        <v>629</v>
      </c>
      <c r="K356" s="46" t="s">
        <v>630</v>
      </c>
      <c r="L356" s="51" t="s">
        <v>83</v>
      </c>
      <c r="M356" s="46" t="s">
        <v>84</v>
      </c>
      <c r="N356" s="48" t="s">
        <v>378</v>
      </c>
      <c r="O356" s="56" t="s">
        <v>1553</v>
      </c>
      <c r="P356" s="48" t="s">
        <v>816</v>
      </c>
      <c r="Q356" s="48" t="s">
        <v>1001</v>
      </c>
      <c r="R356" s="48" t="s">
        <v>117</v>
      </c>
      <c r="S356" s="46" t="s">
        <v>652</v>
      </c>
      <c r="T356" s="46" t="s">
        <v>1406</v>
      </c>
    </row>
    <row r="357" spans="3:20" s="45" customFormat="1" ht="13.8" x14ac:dyDescent="0.25">
      <c r="C357" s="47" t="s">
        <v>106</v>
      </c>
      <c r="D357" s="48" t="s">
        <v>1554</v>
      </c>
      <c r="E357" s="48" t="s">
        <v>1552</v>
      </c>
      <c r="F357" s="48" t="s">
        <v>108</v>
      </c>
      <c r="G357" s="50">
        <v>4180000</v>
      </c>
      <c r="H357" s="51" t="s">
        <v>109</v>
      </c>
      <c r="I357" s="46" t="s">
        <v>110</v>
      </c>
      <c r="J357" s="51" t="s">
        <v>1096</v>
      </c>
      <c r="K357" s="46" t="s">
        <v>1097</v>
      </c>
      <c r="L357" s="51" t="s">
        <v>83</v>
      </c>
      <c r="M357" s="46" t="s">
        <v>84</v>
      </c>
      <c r="N357" s="48" t="s">
        <v>1160</v>
      </c>
      <c r="O357" s="56" t="s">
        <v>1555</v>
      </c>
      <c r="P357" s="48" t="s">
        <v>816</v>
      </c>
      <c r="Q357" s="48" t="s">
        <v>1229</v>
      </c>
      <c r="R357" s="48" t="s">
        <v>117</v>
      </c>
      <c r="S357" s="46" t="s">
        <v>1098</v>
      </c>
      <c r="T357" s="46" t="s">
        <v>1162</v>
      </c>
    </row>
    <row r="358" spans="3:20" s="45" customFormat="1" ht="13.8" x14ac:dyDescent="0.25">
      <c r="C358" s="47" t="s">
        <v>106</v>
      </c>
      <c r="D358" s="48" t="s">
        <v>1561</v>
      </c>
      <c r="E358" s="48" t="s">
        <v>1562</v>
      </c>
      <c r="F358" s="48" t="s">
        <v>108</v>
      </c>
      <c r="G358" s="50">
        <v>64518888</v>
      </c>
      <c r="H358" s="51" t="s">
        <v>109</v>
      </c>
      <c r="I358" s="46" t="s">
        <v>110</v>
      </c>
      <c r="J358" s="51" t="s">
        <v>279</v>
      </c>
      <c r="K358" s="46" t="s">
        <v>280</v>
      </c>
      <c r="L358" s="51" t="s">
        <v>83</v>
      </c>
      <c r="M358" s="46" t="s">
        <v>84</v>
      </c>
      <c r="N358" s="48" t="s">
        <v>113</v>
      </c>
      <c r="O358" s="56" t="s">
        <v>1563</v>
      </c>
      <c r="P358" s="48" t="s">
        <v>816</v>
      </c>
      <c r="Q358" s="48" t="s">
        <v>1242</v>
      </c>
      <c r="R358" s="48" t="s">
        <v>117</v>
      </c>
      <c r="S358" s="46" t="s">
        <v>1243</v>
      </c>
      <c r="T358" s="46" t="s">
        <v>1279</v>
      </c>
    </row>
    <row r="359" spans="3:20" s="45" customFormat="1" ht="13.8" x14ac:dyDescent="0.25">
      <c r="C359" s="47" t="s">
        <v>106</v>
      </c>
      <c r="D359" s="48" t="s">
        <v>1564</v>
      </c>
      <c r="E359" s="48" t="s">
        <v>1562</v>
      </c>
      <c r="F359" s="48" t="s">
        <v>108</v>
      </c>
      <c r="G359" s="50">
        <v>92230320</v>
      </c>
      <c r="H359" s="51" t="s">
        <v>109</v>
      </c>
      <c r="I359" s="46" t="s">
        <v>110</v>
      </c>
      <c r="J359" s="51" t="s">
        <v>499</v>
      </c>
      <c r="K359" s="46" t="s">
        <v>500</v>
      </c>
      <c r="L359" s="51" t="s">
        <v>83</v>
      </c>
      <c r="M359" s="46" t="s">
        <v>84</v>
      </c>
      <c r="N359" s="48" t="s">
        <v>378</v>
      </c>
      <c r="O359" s="56" t="s">
        <v>1565</v>
      </c>
      <c r="P359" s="48" t="s">
        <v>816</v>
      </c>
      <c r="Q359" s="48" t="s">
        <v>1245</v>
      </c>
      <c r="R359" s="48" t="s">
        <v>117</v>
      </c>
      <c r="S359" s="46" t="s">
        <v>507</v>
      </c>
      <c r="T359" s="46" t="s">
        <v>1285</v>
      </c>
    </row>
    <row r="360" spans="3:20" s="45" customFormat="1" ht="13.8" x14ac:dyDescent="0.25">
      <c r="C360" s="47" t="s">
        <v>106</v>
      </c>
      <c r="D360" s="48" t="s">
        <v>1566</v>
      </c>
      <c r="E360" s="48" t="s">
        <v>1562</v>
      </c>
      <c r="F360" s="48" t="s">
        <v>108</v>
      </c>
      <c r="G360" s="50">
        <v>1316282</v>
      </c>
      <c r="H360" s="51" t="s">
        <v>109</v>
      </c>
      <c r="I360" s="46" t="s">
        <v>110</v>
      </c>
      <c r="J360" s="51" t="s">
        <v>111</v>
      </c>
      <c r="K360" s="46" t="s">
        <v>112</v>
      </c>
      <c r="L360" s="51" t="s">
        <v>83</v>
      </c>
      <c r="M360" s="46" t="s">
        <v>84</v>
      </c>
      <c r="N360" s="48" t="s">
        <v>113</v>
      </c>
      <c r="O360" s="56" t="s">
        <v>1567</v>
      </c>
      <c r="P360" s="48" t="s">
        <v>816</v>
      </c>
      <c r="Q360" s="48" t="s">
        <v>1003</v>
      </c>
      <c r="R360" s="48" t="s">
        <v>117</v>
      </c>
      <c r="S360" s="46" t="s">
        <v>125</v>
      </c>
      <c r="T360" s="46" t="s">
        <v>1288</v>
      </c>
    </row>
    <row r="361" spans="3:20" s="45" customFormat="1" ht="13.8" x14ac:dyDescent="0.25">
      <c r="C361" s="47" t="s">
        <v>106</v>
      </c>
      <c r="D361" s="48" t="s">
        <v>1566</v>
      </c>
      <c r="E361" s="48" t="s">
        <v>1562</v>
      </c>
      <c r="F361" s="48" t="s">
        <v>151</v>
      </c>
      <c r="G361" s="50">
        <v>51626301</v>
      </c>
      <c r="H361" s="51" t="s">
        <v>109</v>
      </c>
      <c r="I361" s="46" t="s">
        <v>110</v>
      </c>
      <c r="J361" s="51" t="s">
        <v>111</v>
      </c>
      <c r="K361" s="46" t="s">
        <v>112</v>
      </c>
      <c r="L361" s="51" t="s">
        <v>83</v>
      </c>
      <c r="M361" s="46" t="s">
        <v>84</v>
      </c>
      <c r="N361" s="48" t="s">
        <v>113</v>
      </c>
      <c r="O361" s="56" t="s">
        <v>1567</v>
      </c>
      <c r="P361" s="48" t="s">
        <v>816</v>
      </c>
      <c r="Q361" s="48" t="s">
        <v>1126</v>
      </c>
      <c r="R361" s="48" t="s">
        <v>117</v>
      </c>
      <c r="S361" s="46" t="s">
        <v>125</v>
      </c>
      <c r="T361" s="46" t="s">
        <v>1288</v>
      </c>
    </row>
    <row r="362" spans="3:20" s="45" customFormat="1" ht="13.8" x14ac:dyDescent="0.25">
      <c r="C362" s="47" t="s">
        <v>106</v>
      </c>
      <c r="D362" s="48" t="s">
        <v>1568</v>
      </c>
      <c r="E362" s="48" t="s">
        <v>1562</v>
      </c>
      <c r="F362" s="48" t="s">
        <v>108</v>
      </c>
      <c r="G362" s="50">
        <v>73777340</v>
      </c>
      <c r="H362" s="51" t="s">
        <v>109</v>
      </c>
      <c r="I362" s="46" t="s">
        <v>110</v>
      </c>
      <c r="J362" s="51" t="s">
        <v>271</v>
      </c>
      <c r="K362" s="46" t="s">
        <v>272</v>
      </c>
      <c r="L362" s="51" t="s">
        <v>83</v>
      </c>
      <c r="M362" s="46" t="s">
        <v>84</v>
      </c>
      <c r="N362" s="48" t="s">
        <v>113</v>
      </c>
      <c r="O362" s="56" t="s">
        <v>1569</v>
      </c>
      <c r="P362" s="48" t="s">
        <v>816</v>
      </c>
      <c r="Q362" s="48" t="s">
        <v>991</v>
      </c>
      <c r="R362" s="48" t="s">
        <v>117</v>
      </c>
      <c r="S362" s="46" t="s">
        <v>289</v>
      </c>
      <c r="T362" s="46" t="s">
        <v>1295</v>
      </c>
    </row>
    <row r="363" spans="3:20" s="45" customFormat="1" ht="13.8" x14ac:dyDescent="0.25">
      <c r="C363" s="47" t="s">
        <v>106</v>
      </c>
      <c r="D363" s="48" t="s">
        <v>1568</v>
      </c>
      <c r="E363" s="48" t="s">
        <v>1562</v>
      </c>
      <c r="F363" s="48" t="s">
        <v>151</v>
      </c>
      <c r="G363" s="50">
        <v>92108291</v>
      </c>
      <c r="H363" s="51" t="s">
        <v>109</v>
      </c>
      <c r="I363" s="46" t="s">
        <v>110</v>
      </c>
      <c r="J363" s="51" t="s">
        <v>271</v>
      </c>
      <c r="K363" s="46" t="s">
        <v>272</v>
      </c>
      <c r="L363" s="51" t="s">
        <v>83</v>
      </c>
      <c r="M363" s="46" t="s">
        <v>84</v>
      </c>
      <c r="N363" s="48" t="s">
        <v>113</v>
      </c>
      <c r="O363" s="56" t="s">
        <v>1569</v>
      </c>
      <c r="P363" s="48" t="s">
        <v>816</v>
      </c>
      <c r="Q363" s="48" t="s">
        <v>1251</v>
      </c>
      <c r="R363" s="48" t="s">
        <v>117</v>
      </c>
      <c r="S363" s="46" t="s">
        <v>289</v>
      </c>
      <c r="T363" s="46" t="s">
        <v>1295</v>
      </c>
    </row>
    <row r="364" spans="3:20" s="45" customFormat="1" ht="13.8" x14ac:dyDescent="0.25">
      <c r="C364" s="47" t="s">
        <v>106</v>
      </c>
      <c r="D364" s="48" t="s">
        <v>1676</v>
      </c>
      <c r="E364" s="48" t="s">
        <v>1562</v>
      </c>
      <c r="F364" s="48" t="s">
        <v>151</v>
      </c>
      <c r="G364" s="50">
        <v>3921651</v>
      </c>
      <c r="H364" s="51" t="s">
        <v>109</v>
      </c>
      <c r="I364" s="46" t="s">
        <v>110</v>
      </c>
      <c r="J364" s="51" t="s">
        <v>159</v>
      </c>
      <c r="K364" s="46" t="s">
        <v>160</v>
      </c>
      <c r="L364" s="51" t="s">
        <v>83</v>
      </c>
      <c r="M364" s="46" t="s">
        <v>84</v>
      </c>
      <c r="N364" s="48" t="s">
        <v>113</v>
      </c>
      <c r="O364" s="56" t="s">
        <v>1677</v>
      </c>
      <c r="P364" s="48" t="s">
        <v>816</v>
      </c>
      <c r="Q364" s="48" t="s">
        <v>1255</v>
      </c>
      <c r="R364" s="48" t="s">
        <v>117</v>
      </c>
      <c r="S364" s="46" t="s">
        <v>210</v>
      </c>
      <c r="T364" s="46" t="s">
        <v>1409</v>
      </c>
    </row>
    <row r="365" spans="3:20" s="45" customFormat="1" ht="13.8" x14ac:dyDescent="0.25">
      <c r="C365" s="47" t="s">
        <v>106</v>
      </c>
      <c r="D365" s="48" t="s">
        <v>1676</v>
      </c>
      <c r="E365" s="48" t="s">
        <v>1562</v>
      </c>
      <c r="F365" s="48" t="s">
        <v>108</v>
      </c>
      <c r="G365" s="50">
        <v>62193953</v>
      </c>
      <c r="H365" s="51" t="s">
        <v>109</v>
      </c>
      <c r="I365" s="46" t="s">
        <v>110</v>
      </c>
      <c r="J365" s="51" t="s">
        <v>159</v>
      </c>
      <c r="K365" s="46" t="s">
        <v>160</v>
      </c>
      <c r="L365" s="51" t="s">
        <v>83</v>
      </c>
      <c r="M365" s="46" t="s">
        <v>84</v>
      </c>
      <c r="N365" s="48" t="s">
        <v>113</v>
      </c>
      <c r="O365" s="56" t="s">
        <v>1677</v>
      </c>
      <c r="P365" s="48" t="s">
        <v>816</v>
      </c>
      <c r="Q365" s="48" t="s">
        <v>1007</v>
      </c>
      <c r="R365" s="48" t="s">
        <v>117</v>
      </c>
      <c r="S365" s="46" t="s">
        <v>210</v>
      </c>
      <c r="T365" s="46" t="s">
        <v>1409</v>
      </c>
    </row>
    <row r="366" spans="3:20" s="45" customFormat="1" ht="13.8" x14ac:dyDescent="0.25">
      <c r="C366" s="47" t="s">
        <v>106</v>
      </c>
      <c r="D366" s="48" t="s">
        <v>1678</v>
      </c>
      <c r="E366" s="48" t="s">
        <v>1562</v>
      </c>
      <c r="F366" s="48" t="s">
        <v>108</v>
      </c>
      <c r="G366" s="50">
        <v>212590074</v>
      </c>
      <c r="H366" s="51" t="s">
        <v>109</v>
      </c>
      <c r="I366" s="46" t="s">
        <v>110</v>
      </c>
      <c r="J366" s="51" t="s">
        <v>111</v>
      </c>
      <c r="K366" s="46" t="s">
        <v>112</v>
      </c>
      <c r="L366" s="51" t="s">
        <v>83</v>
      </c>
      <c r="M366" s="46" t="s">
        <v>84</v>
      </c>
      <c r="N366" s="48" t="s">
        <v>113</v>
      </c>
      <c r="O366" s="56" t="s">
        <v>165</v>
      </c>
      <c r="P366" s="48" t="s">
        <v>816</v>
      </c>
      <c r="Q366" s="48" t="s">
        <v>1124</v>
      </c>
      <c r="R366" s="48" t="s">
        <v>117</v>
      </c>
      <c r="S366" s="46" t="s">
        <v>118</v>
      </c>
      <c r="T366" s="46" t="s">
        <v>1263</v>
      </c>
    </row>
    <row r="367" spans="3:20" s="45" customFormat="1" ht="13.8" x14ac:dyDescent="0.25">
      <c r="C367" s="47" t="s">
        <v>106</v>
      </c>
      <c r="D367" s="48" t="s">
        <v>1678</v>
      </c>
      <c r="E367" s="48" t="s">
        <v>1562</v>
      </c>
      <c r="F367" s="48" t="s">
        <v>151</v>
      </c>
      <c r="G367" s="50">
        <v>8714865</v>
      </c>
      <c r="H367" s="51" t="s">
        <v>109</v>
      </c>
      <c r="I367" s="46" t="s">
        <v>110</v>
      </c>
      <c r="J367" s="51" t="s">
        <v>111</v>
      </c>
      <c r="K367" s="46" t="s">
        <v>112</v>
      </c>
      <c r="L367" s="51" t="s">
        <v>83</v>
      </c>
      <c r="M367" s="46" t="s">
        <v>84</v>
      </c>
      <c r="N367" s="48" t="s">
        <v>113</v>
      </c>
      <c r="O367" s="56" t="s">
        <v>165</v>
      </c>
      <c r="P367" s="48" t="s">
        <v>816</v>
      </c>
      <c r="Q367" s="48" t="s">
        <v>1510</v>
      </c>
      <c r="R367" s="48" t="s">
        <v>117</v>
      </c>
      <c r="S367" s="46" t="s">
        <v>118</v>
      </c>
      <c r="T367" s="46" t="s">
        <v>1263</v>
      </c>
    </row>
    <row r="368" spans="3:20" s="45" customFormat="1" ht="13.8" x14ac:dyDescent="0.25">
      <c r="C368" s="47" t="s">
        <v>106</v>
      </c>
      <c r="D368" s="48" t="s">
        <v>1679</v>
      </c>
      <c r="E368" s="48" t="s">
        <v>1562</v>
      </c>
      <c r="F368" s="48" t="s">
        <v>108</v>
      </c>
      <c r="G368" s="50">
        <v>94659510</v>
      </c>
      <c r="H368" s="51" t="s">
        <v>109</v>
      </c>
      <c r="I368" s="46" t="s">
        <v>110</v>
      </c>
      <c r="J368" s="51" t="s">
        <v>111</v>
      </c>
      <c r="K368" s="46" t="s">
        <v>112</v>
      </c>
      <c r="L368" s="51" t="s">
        <v>83</v>
      </c>
      <c r="M368" s="46" t="s">
        <v>84</v>
      </c>
      <c r="N368" s="48" t="s">
        <v>113</v>
      </c>
      <c r="O368" s="56" t="s">
        <v>1680</v>
      </c>
      <c r="P368" s="48" t="s">
        <v>816</v>
      </c>
      <c r="Q368" s="48" t="s">
        <v>1510</v>
      </c>
      <c r="R368" s="48" t="s">
        <v>117</v>
      </c>
      <c r="S368" s="46" t="s">
        <v>118</v>
      </c>
      <c r="T368" s="46" t="s">
        <v>1263</v>
      </c>
    </row>
    <row r="369" spans="3:20" s="45" customFormat="1" ht="13.8" x14ac:dyDescent="0.25">
      <c r="C369" s="47" t="s">
        <v>106</v>
      </c>
      <c r="D369" s="48" t="s">
        <v>1681</v>
      </c>
      <c r="E369" s="48" t="s">
        <v>1562</v>
      </c>
      <c r="F369" s="48" t="s">
        <v>108</v>
      </c>
      <c r="G369" s="50">
        <v>15865608</v>
      </c>
      <c r="H369" s="51" t="s">
        <v>109</v>
      </c>
      <c r="I369" s="46" t="s">
        <v>110</v>
      </c>
      <c r="J369" s="51" t="s">
        <v>111</v>
      </c>
      <c r="K369" s="46" t="s">
        <v>112</v>
      </c>
      <c r="L369" s="51" t="s">
        <v>83</v>
      </c>
      <c r="M369" s="46" t="s">
        <v>84</v>
      </c>
      <c r="N369" s="48" t="s">
        <v>113</v>
      </c>
      <c r="O369" s="56" t="s">
        <v>1682</v>
      </c>
      <c r="P369" s="48" t="s">
        <v>816</v>
      </c>
      <c r="Q369" s="48" t="s">
        <v>1510</v>
      </c>
      <c r="R369" s="48" t="s">
        <v>117</v>
      </c>
      <c r="S369" s="46" t="s">
        <v>118</v>
      </c>
      <c r="T369" s="46" t="s">
        <v>1263</v>
      </c>
    </row>
    <row r="370" spans="3:20" s="45" customFormat="1" ht="13.8" x14ac:dyDescent="0.25">
      <c r="C370" s="47" t="s">
        <v>106</v>
      </c>
      <c r="D370" s="48" t="s">
        <v>1683</v>
      </c>
      <c r="E370" s="48" t="s">
        <v>1562</v>
      </c>
      <c r="F370" s="48" t="s">
        <v>108</v>
      </c>
      <c r="G370" s="50">
        <v>15865608</v>
      </c>
      <c r="H370" s="51" t="s">
        <v>109</v>
      </c>
      <c r="I370" s="46" t="s">
        <v>110</v>
      </c>
      <c r="J370" s="51" t="s">
        <v>111</v>
      </c>
      <c r="K370" s="46" t="s">
        <v>112</v>
      </c>
      <c r="L370" s="51" t="s">
        <v>83</v>
      </c>
      <c r="M370" s="46" t="s">
        <v>84</v>
      </c>
      <c r="N370" s="48" t="s">
        <v>113</v>
      </c>
      <c r="O370" s="56" t="s">
        <v>1684</v>
      </c>
      <c r="P370" s="48" t="s">
        <v>816</v>
      </c>
      <c r="Q370" s="48" t="s">
        <v>1510</v>
      </c>
      <c r="R370" s="48" t="s">
        <v>117</v>
      </c>
      <c r="S370" s="46" t="s">
        <v>118</v>
      </c>
      <c r="T370" s="46" t="s">
        <v>1263</v>
      </c>
    </row>
    <row r="371" spans="3:20" s="45" customFormat="1" ht="13.8" x14ac:dyDescent="0.25">
      <c r="C371" s="47" t="s">
        <v>106</v>
      </c>
      <c r="D371" s="48" t="s">
        <v>1776</v>
      </c>
      <c r="E371" s="48" t="s">
        <v>1562</v>
      </c>
      <c r="F371" s="48" t="s">
        <v>108</v>
      </c>
      <c r="G371" s="50">
        <v>22707603</v>
      </c>
      <c r="H371" s="51" t="s">
        <v>109</v>
      </c>
      <c r="I371" s="46" t="s">
        <v>110</v>
      </c>
      <c r="J371" s="51" t="s">
        <v>236</v>
      </c>
      <c r="K371" s="46" t="s">
        <v>237</v>
      </c>
      <c r="L371" s="51" t="s">
        <v>83</v>
      </c>
      <c r="M371" s="46" t="s">
        <v>84</v>
      </c>
      <c r="N371" s="48" t="s">
        <v>113</v>
      </c>
      <c r="O371" s="56" t="s">
        <v>1777</v>
      </c>
      <c r="P371" s="48" t="s">
        <v>816</v>
      </c>
      <c r="Q371" s="48" t="s">
        <v>1015</v>
      </c>
      <c r="R371" s="48" t="s">
        <v>117</v>
      </c>
      <c r="S371" s="46" t="s">
        <v>1016</v>
      </c>
      <c r="T371" s="46" t="s">
        <v>1290</v>
      </c>
    </row>
    <row r="372" spans="3:20" s="45" customFormat="1" ht="13.8" x14ac:dyDescent="0.25">
      <c r="C372" s="47" t="s">
        <v>106</v>
      </c>
      <c r="D372" s="48" t="s">
        <v>1778</v>
      </c>
      <c r="E372" s="48" t="s">
        <v>1562</v>
      </c>
      <c r="F372" s="48" t="s">
        <v>151</v>
      </c>
      <c r="G372" s="50">
        <v>14376637</v>
      </c>
      <c r="H372" s="51" t="s">
        <v>109</v>
      </c>
      <c r="I372" s="46" t="s">
        <v>110</v>
      </c>
      <c r="J372" s="51" t="s">
        <v>154</v>
      </c>
      <c r="K372" s="46" t="s">
        <v>155</v>
      </c>
      <c r="L372" s="51" t="s">
        <v>83</v>
      </c>
      <c r="M372" s="46" t="s">
        <v>84</v>
      </c>
      <c r="N372" s="48" t="s">
        <v>113</v>
      </c>
      <c r="O372" s="56" t="s">
        <v>1779</v>
      </c>
      <c r="P372" s="48" t="s">
        <v>816</v>
      </c>
      <c r="Q372" s="48" t="s">
        <v>1253</v>
      </c>
      <c r="R372" s="48" t="s">
        <v>117</v>
      </c>
      <c r="S372" s="46" t="s">
        <v>170</v>
      </c>
      <c r="T372" s="46" t="s">
        <v>1528</v>
      </c>
    </row>
    <row r="373" spans="3:20" s="45" customFormat="1" ht="13.8" x14ac:dyDescent="0.25">
      <c r="C373" s="47" t="s">
        <v>106</v>
      </c>
      <c r="D373" s="48" t="s">
        <v>1778</v>
      </c>
      <c r="E373" s="48" t="s">
        <v>1562</v>
      </c>
      <c r="F373" s="48" t="s">
        <v>108</v>
      </c>
      <c r="G373" s="50">
        <v>39321571</v>
      </c>
      <c r="H373" s="51" t="s">
        <v>109</v>
      </c>
      <c r="I373" s="46" t="s">
        <v>110</v>
      </c>
      <c r="J373" s="51" t="s">
        <v>154</v>
      </c>
      <c r="K373" s="46" t="s">
        <v>155</v>
      </c>
      <c r="L373" s="51" t="s">
        <v>83</v>
      </c>
      <c r="M373" s="46" t="s">
        <v>84</v>
      </c>
      <c r="N373" s="48" t="s">
        <v>113</v>
      </c>
      <c r="O373" s="56" t="s">
        <v>1779</v>
      </c>
      <c r="P373" s="48" t="s">
        <v>816</v>
      </c>
      <c r="Q373" s="48" t="s">
        <v>997</v>
      </c>
      <c r="R373" s="48" t="s">
        <v>117</v>
      </c>
      <c r="S373" s="46" t="s">
        <v>170</v>
      </c>
      <c r="T373" s="46" t="s">
        <v>1528</v>
      </c>
    </row>
    <row r="374" spans="3:20" s="45" customFormat="1" ht="13.8" x14ac:dyDescent="0.25">
      <c r="C374" s="47" t="s">
        <v>106</v>
      </c>
      <c r="D374" s="48" t="s">
        <v>1783</v>
      </c>
      <c r="E374" s="48" t="s">
        <v>1781</v>
      </c>
      <c r="F374" s="48" t="s">
        <v>108</v>
      </c>
      <c r="G374" s="50">
        <v>203509575</v>
      </c>
      <c r="H374" s="51" t="s">
        <v>109</v>
      </c>
      <c r="I374" s="46" t="s">
        <v>110</v>
      </c>
      <c r="J374" s="51" t="s">
        <v>376</v>
      </c>
      <c r="K374" s="46" t="s">
        <v>377</v>
      </c>
      <c r="L374" s="51" t="s">
        <v>83</v>
      </c>
      <c r="M374" s="46" t="s">
        <v>84</v>
      </c>
      <c r="N374" s="48" t="s">
        <v>378</v>
      </c>
      <c r="O374" s="56" t="s">
        <v>1784</v>
      </c>
      <c r="P374" s="48" t="s">
        <v>816</v>
      </c>
      <c r="Q374" s="48" t="s">
        <v>1389</v>
      </c>
      <c r="R374" s="48" t="s">
        <v>117</v>
      </c>
      <c r="S374" s="46" t="s">
        <v>1391</v>
      </c>
      <c r="T374" s="46" t="s">
        <v>1392</v>
      </c>
    </row>
    <row r="375" spans="3:20" s="45" customFormat="1" ht="13.8" x14ac:dyDescent="0.25">
      <c r="C375" s="47" t="s">
        <v>106</v>
      </c>
      <c r="D375" s="48" t="s">
        <v>1789</v>
      </c>
      <c r="E375" s="48" t="s">
        <v>1787</v>
      </c>
      <c r="F375" s="48" t="s">
        <v>151</v>
      </c>
      <c r="G375" s="50">
        <v>43298882</v>
      </c>
      <c r="H375" s="51" t="s">
        <v>109</v>
      </c>
      <c r="I375" s="46" t="s">
        <v>110</v>
      </c>
      <c r="J375" s="51" t="s">
        <v>499</v>
      </c>
      <c r="K375" s="46" t="s">
        <v>500</v>
      </c>
      <c r="L375" s="51" t="s">
        <v>83</v>
      </c>
      <c r="M375" s="46" t="s">
        <v>84</v>
      </c>
      <c r="N375" s="48" t="s">
        <v>378</v>
      </c>
      <c r="O375" s="56" t="s">
        <v>185</v>
      </c>
      <c r="P375" s="48" t="s">
        <v>816</v>
      </c>
      <c r="Q375" s="48" t="s">
        <v>1235</v>
      </c>
      <c r="R375" s="48" t="s">
        <v>117</v>
      </c>
      <c r="S375" s="46" t="s">
        <v>503</v>
      </c>
      <c r="T375" s="46" t="s">
        <v>1423</v>
      </c>
    </row>
    <row r="376" spans="3:20" s="45" customFormat="1" ht="13.8" x14ac:dyDescent="0.25">
      <c r="C376" s="47" t="s">
        <v>106</v>
      </c>
      <c r="D376" s="48" t="s">
        <v>1789</v>
      </c>
      <c r="E376" s="48" t="s">
        <v>1787</v>
      </c>
      <c r="F376" s="48" t="s">
        <v>108</v>
      </c>
      <c r="G376" s="50">
        <v>2664317</v>
      </c>
      <c r="H376" s="51" t="s">
        <v>109</v>
      </c>
      <c r="I376" s="46" t="s">
        <v>110</v>
      </c>
      <c r="J376" s="51" t="s">
        <v>499</v>
      </c>
      <c r="K376" s="46" t="s">
        <v>500</v>
      </c>
      <c r="L376" s="51" t="s">
        <v>83</v>
      </c>
      <c r="M376" s="46" t="s">
        <v>84</v>
      </c>
      <c r="N376" s="48" t="s">
        <v>378</v>
      </c>
      <c r="O376" s="56" t="s">
        <v>185</v>
      </c>
      <c r="P376" s="48" t="s">
        <v>816</v>
      </c>
      <c r="Q376" s="48" t="s">
        <v>999</v>
      </c>
      <c r="R376" s="48" t="s">
        <v>117</v>
      </c>
      <c r="S376" s="46" t="s">
        <v>503</v>
      </c>
      <c r="T376" s="46" t="s">
        <v>1423</v>
      </c>
    </row>
    <row r="377" spans="3:20" s="45" customFormat="1" ht="13.8" x14ac:dyDescent="0.25">
      <c r="C377" s="47" t="s">
        <v>106</v>
      </c>
      <c r="D377" s="48" t="s">
        <v>1790</v>
      </c>
      <c r="E377" s="48" t="s">
        <v>1787</v>
      </c>
      <c r="F377" s="48" t="s">
        <v>108</v>
      </c>
      <c r="G377" s="50">
        <v>5928446</v>
      </c>
      <c r="H377" s="51" t="s">
        <v>109</v>
      </c>
      <c r="I377" s="46" t="s">
        <v>110</v>
      </c>
      <c r="J377" s="51" t="s">
        <v>629</v>
      </c>
      <c r="K377" s="46" t="s">
        <v>630</v>
      </c>
      <c r="L377" s="51" t="s">
        <v>83</v>
      </c>
      <c r="M377" s="46" t="s">
        <v>84</v>
      </c>
      <c r="N377" s="48" t="s">
        <v>378</v>
      </c>
      <c r="O377" s="56" t="s">
        <v>1791</v>
      </c>
      <c r="P377" s="48" t="s">
        <v>816</v>
      </c>
      <c r="Q377" s="48" t="s">
        <v>1525</v>
      </c>
      <c r="R377" s="48" t="s">
        <v>117</v>
      </c>
      <c r="S377" s="46" t="s">
        <v>1527</v>
      </c>
      <c r="T377" s="46" t="s">
        <v>1406</v>
      </c>
    </row>
    <row r="378" spans="3:20" s="45" customFormat="1" ht="13.8" x14ac:dyDescent="0.25">
      <c r="C378" s="47" t="s">
        <v>106</v>
      </c>
      <c r="D378" s="48" t="s">
        <v>1804</v>
      </c>
      <c r="E378" s="48" t="s">
        <v>1805</v>
      </c>
      <c r="F378" s="48" t="s">
        <v>108</v>
      </c>
      <c r="G378" s="50">
        <v>7000000</v>
      </c>
      <c r="H378" s="51" t="s">
        <v>109</v>
      </c>
      <c r="I378" s="46" t="s">
        <v>110</v>
      </c>
      <c r="J378" s="51" t="s">
        <v>629</v>
      </c>
      <c r="K378" s="46" t="s">
        <v>630</v>
      </c>
      <c r="L378" s="51" t="s">
        <v>83</v>
      </c>
      <c r="M378" s="46" t="s">
        <v>84</v>
      </c>
      <c r="N378" s="48" t="s">
        <v>378</v>
      </c>
      <c r="O378" s="56" t="s">
        <v>1806</v>
      </c>
      <c r="P378" s="48" t="s">
        <v>816</v>
      </c>
      <c r="Q378" s="48" t="s">
        <v>993</v>
      </c>
      <c r="R378" s="48" t="s">
        <v>117</v>
      </c>
      <c r="S378" s="46" t="s">
        <v>664</v>
      </c>
      <c r="T378" s="46" t="s">
        <v>1406</v>
      </c>
    </row>
    <row r="379" spans="3:20" s="45" customFormat="1" ht="13.8" x14ac:dyDescent="0.25">
      <c r="C379" s="47" t="s">
        <v>106</v>
      </c>
      <c r="D379" s="48" t="s">
        <v>1804</v>
      </c>
      <c r="E379" s="48" t="s">
        <v>1805</v>
      </c>
      <c r="F379" s="48" t="s">
        <v>151</v>
      </c>
      <c r="G379" s="50">
        <v>32980000</v>
      </c>
      <c r="H379" s="51" t="s">
        <v>109</v>
      </c>
      <c r="I379" s="46" t="s">
        <v>110</v>
      </c>
      <c r="J379" s="51" t="s">
        <v>629</v>
      </c>
      <c r="K379" s="46" t="s">
        <v>630</v>
      </c>
      <c r="L379" s="51" t="s">
        <v>83</v>
      </c>
      <c r="M379" s="46" t="s">
        <v>84</v>
      </c>
      <c r="N379" s="48" t="s">
        <v>378</v>
      </c>
      <c r="O379" s="56" t="s">
        <v>1806</v>
      </c>
      <c r="P379" s="48" t="s">
        <v>816</v>
      </c>
      <c r="Q379" s="48" t="s">
        <v>1252</v>
      </c>
      <c r="R379" s="48" t="s">
        <v>117</v>
      </c>
      <c r="S379" s="46" t="s">
        <v>664</v>
      </c>
      <c r="T379" s="46" t="s">
        <v>1406</v>
      </c>
    </row>
    <row r="380" spans="3:20" s="45" customFormat="1" ht="13.8" x14ac:dyDescent="0.25">
      <c r="C380" s="47" t="s">
        <v>106</v>
      </c>
      <c r="D380" s="48" t="s">
        <v>1902</v>
      </c>
      <c r="E380" s="48" t="s">
        <v>1903</v>
      </c>
      <c r="F380" s="48" t="s">
        <v>108</v>
      </c>
      <c r="G380" s="50">
        <v>8515300</v>
      </c>
      <c r="H380" s="51" t="s">
        <v>109</v>
      </c>
      <c r="I380" s="46" t="s">
        <v>110</v>
      </c>
      <c r="J380" s="51" t="s">
        <v>1096</v>
      </c>
      <c r="K380" s="46" t="s">
        <v>1097</v>
      </c>
      <c r="L380" s="51" t="s">
        <v>83</v>
      </c>
      <c r="M380" s="46" t="s">
        <v>84</v>
      </c>
      <c r="N380" s="48" t="s">
        <v>1160</v>
      </c>
      <c r="O380" s="56" t="s">
        <v>1904</v>
      </c>
      <c r="P380" s="48" t="s">
        <v>816</v>
      </c>
      <c r="Q380" s="48" t="s">
        <v>1631</v>
      </c>
      <c r="R380" s="48" t="s">
        <v>117</v>
      </c>
      <c r="S380" s="46" t="s">
        <v>1632</v>
      </c>
      <c r="T380" s="46" t="s">
        <v>1905</v>
      </c>
    </row>
    <row r="381" spans="3:20" s="45" customFormat="1" ht="13.8" x14ac:dyDescent="0.25">
      <c r="C381" s="47" t="s">
        <v>106</v>
      </c>
      <c r="D381" s="48" t="s">
        <v>1935</v>
      </c>
      <c r="E381" s="48" t="s">
        <v>1936</v>
      </c>
      <c r="F381" s="48" t="s">
        <v>108</v>
      </c>
      <c r="G381" s="50">
        <v>89516271</v>
      </c>
      <c r="H381" s="51" t="s">
        <v>109</v>
      </c>
      <c r="I381" s="46" t="s">
        <v>110</v>
      </c>
      <c r="J381" s="51" t="s">
        <v>271</v>
      </c>
      <c r="K381" s="46" t="s">
        <v>272</v>
      </c>
      <c r="L381" s="51" t="s">
        <v>83</v>
      </c>
      <c r="M381" s="46" t="s">
        <v>84</v>
      </c>
      <c r="N381" s="48" t="s">
        <v>378</v>
      </c>
      <c r="O381" s="56" t="s">
        <v>1937</v>
      </c>
      <c r="P381" s="48" t="s">
        <v>816</v>
      </c>
      <c r="Q381" s="48" t="s">
        <v>1251</v>
      </c>
      <c r="R381" s="48" t="s">
        <v>117</v>
      </c>
      <c r="S381" s="46" t="s">
        <v>289</v>
      </c>
      <c r="T381" s="46" t="s">
        <v>1295</v>
      </c>
    </row>
    <row r="382" spans="3:20" s="45" customFormat="1" ht="13.8" x14ac:dyDescent="0.25">
      <c r="C382" s="47" t="s">
        <v>106</v>
      </c>
      <c r="D382" s="48" t="s">
        <v>1945</v>
      </c>
      <c r="E382" s="48" t="s">
        <v>1939</v>
      </c>
      <c r="F382" s="48" t="s">
        <v>108</v>
      </c>
      <c r="G382" s="50">
        <v>33940000</v>
      </c>
      <c r="H382" s="51" t="s">
        <v>109</v>
      </c>
      <c r="I382" s="46" t="s">
        <v>110</v>
      </c>
      <c r="J382" s="51" t="s">
        <v>629</v>
      </c>
      <c r="K382" s="46" t="s">
        <v>630</v>
      </c>
      <c r="L382" s="51" t="s">
        <v>83</v>
      </c>
      <c r="M382" s="46" t="s">
        <v>84</v>
      </c>
      <c r="N382" s="48" t="s">
        <v>378</v>
      </c>
      <c r="O382" s="56" t="s">
        <v>1946</v>
      </c>
      <c r="P382" s="48" t="s">
        <v>816</v>
      </c>
      <c r="Q382" s="48" t="s">
        <v>1895</v>
      </c>
      <c r="R382" s="48" t="s">
        <v>117</v>
      </c>
      <c r="S382" s="46" t="s">
        <v>664</v>
      </c>
      <c r="T382" s="46" t="s">
        <v>1406</v>
      </c>
    </row>
    <row r="383" spans="3:20" s="45" customFormat="1" ht="13.8" x14ac:dyDescent="0.25">
      <c r="C383" s="47" t="s">
        <v>106</v>
      </c>
      <c r="D383" s="48" t="s">
        <v>1970</v>
      </c>
      <c r="E383" s="48" t="s">
        <v>1971</v>
      </c>
      <c r="F383" s="48" t="s">
        <v>108</v>
      </c>
      <c r="G383" s="50">
        <v>4180000</v>
      </c>
      <c r="H383" s="51" t="s">
        <v>109</v>
      </c>
      <c r="I383" s="46" t="s">
        <v>110</v>
      </c>
      <c r="J383" s="51" t="s">
        <v>1096</v>
      </c>
      <c r="K383" s="46" t="s">
        <v>1097</v>
      </c>
      <c r="L383" s="51" t="s">
        <v>83</v>
      </c>
      <c r="M383" s="46" t="s">
        <v>84</v>
      </c>
      <c r="N383" s="48" t="s">
        <v>1160</v>
      </c>
      <c r="O383" s="56" t="s">
        <v>1972</v>
      </c>
      <c r="P383" s="48" t="s">
        <v>816</v>
      </c>
      <c r="Q383" s="48" t="s">
        <v>1618</v>
      </c>
      <c r="R383" s="48" t="s">
        <v>117</v>
      </c>
      <c r="S383" s="46" t="s">
        <v>1619</v>
      </c>
      <c r="T383" s="46" t="s">
        <v>1973</v>
      </c>
    </row>
    <row r="384" spans="3:20" s="45" customFormat="1" ht="13.8" x14ac:dyDescent="0.25">
      <c r="C384" s="47" t="s">
        <v>106</v>
      </c>
      <c r="D384" s="48" t="s">
        <v>1999</v>
      </c>
      <c r="E384" s="48" t="s">
        <v>2000</v>
      </c>
      <c r="F384" s="48" t="s">
        <v>108</v>
      </c>
      <c r="G384" s="50">
        <v>16241833</v>
      </c>
      <c r="H384" s="51" t="s">
        <v>109</v>
      </c>
      <c r="I384" s="46" t="s">
        <v>110</v>
      </c>
      <c r="J384" s="51" t="s">
        <v>111</v>
      </c>
      <c r="K384" s="46" t="s">
        <v>112</v>
      </c>
      <c r="L384" s="51" t="s">
        <v>83</v>
      </c>
      <c r="M384" s="46" t="s">
        <v>84</v>
      </c>
      <c r="N384" s="48" t="s">
        <v>113</v>
      </c>
      <c r="O384" s="56" t="s">
        <v>2001</v>
      </c>
      <c r="P384" s="48" t="s">
        <v>816</v>
      </c>
      <c r="Q384" s="48" t="s">
        <v>1126</v>
      </c>
      <c r="R384" s="48" t="s">
        <v>117</v>
      </c>
      <c r="S384" s="46" t="s">
        <v>125</v>
      </c>
      <c r="T384" s="46" t="s">
        <v>1288</v>
      </c>
    </row>
    <row r="385" spans="3:20" s="45" customFormat="1" ht="13.8" x14ac:dyDescent="0.25">
      <c r="C385" s="47" t="s">
        <v>106</v>
      </c>
      <c r="D385" s="48" t="s">
        <v>1999</v>
      </c>
      <c r="E385" s="48" t="s">
        <v>2000</v>
      </c>
      <c r="F385" s="48" t="s">
        <v>151</v>
      </c>
      <c r="G385" s="50">
        <v>44169108</v>
      </c>
      <c r="H385" s="51" t="s">
        <v>109</v>
      </c>
      <c r="I385" s="46" t="s">
        <v>110</v>
      </c>
      <c r="J385" s="51" t="s">
        <v>111</v>
      </c>
      <c r="K385" s="46" t="s">
        <v>112</v>
      </c>
      <c r="L385" s="51" t="s">
        <v>83</v>
      </c>
      <c r="M385" s="46" t="s">
        <v>84</v>
      </c>
      <c r="N385" s="48" t="s">
        <v>113</v>
      </c>
      <c r="O385" s="56" t="s">
        <v>2001</v>
      </c>
      <c r="P385" s="48" t="s">
        <v>816</v>
      </c>
      <c r="Q385" s="48" t="s">
        <v>1509</v>
      </c>
      <c r="R385" s="48" t="s">
        <v>117</v>
      </c>
      <c r="S385" s="46" t="s">
        <v>125</v>
      </c>
      <c r="T385" s="46" t="s">
        <v>1288</v>
      </c>
    </row>
    <row r="386" spans="3:20" s="45" customFormat="1" ht="13.8" x14ac:dyDescent="0.25">
      <c r="C386" s="47" t="s">
        <v>106</v>
      </c>
      <c r="D386" s="48" t="s">
        <v>2004</v>
      </c>
      <c r="E386" s="48" t="s">
        <v>2000</v>
      </c>
      <c r="F386" s="48" t="s">
        <v>108</v>
      </c>
      <c r="G386" s="50">
        <v>63202176</v>
      </c>
      <c r="H386" s="51" t="s">
        <v>109</v>
      </c>
      <c r="I386" s="46" t="s">
        <v>110</v>
      </c>
      <c r="J386" s="51" t="s">
        <v>279</v>
      </c>
      <c r="K386" s="46" t="s">
        <v>280</v>
      </c>
      <c r="L386" s="51" t="s">
        <v>83</v>
      </c>
      <c r="M386" s="46" t="s">
        <v>84</v>
      </c>
      <c r="N386" s="48" t="s">
        <v>113</v>
      </c>
      <c r="O386" s="56" t="s">
        <v>2005</v>
      </c>
      <c r="P386" s="48" t="s">
        <v>816</v>
      </c>
      <c r="Q386" s="48" t="s">
        <v>1570</v>
      </c>
      <c r="R386" s="48" t="s">
        <v>117</v>
      </c>
      <c r="S386" s="46" t="s">
        <v>1571</v>
      </c>
      <c r="T386" s="46" t="s">
        <v>1279</v>
      </c>
    </row>
    <row r="387" spans="3:20" s="45" customFormat="1" ht="13.8" x14ac:dyDescent="0.25">
      <c r="C387" s="47" t="s">
        <v>106</v>
      </c>
      <c r="D387" s="48" t="s">
        <v>2006</v>
      </c>
      <c r="E387" s="48" t="s">
        <v>2000</v>
      </c>
      <c r="F387" s="48" t="s">
        <v>108</v>
      </c>
      <c r="G387" s="50">
        <v>17149494</v>
      </c>
      <c r="H387" s="51" t="s">
        <v>109</v>
      </c>
      <c r="I387" s="46" t="s">
        <v>110</v>
      </c>
      <c r="J387" s="51" t="s">
        <v>111</v>
      </c>
      <c r="K387" s="46" t="s">
        <v>112</v>
      </c>
      <c r="L387" s="51" t="s">
        <v>83</v>
      </c>
      <c r="M387" s="46" t="s">
        <v>84</v>
      </c>
      <c r="N387" s="48" t="s">
        <v>113</v>
      </c>
      <c r="O387" s="56" t="s">
        <v>2007</v>
      </c>
      <c r="P387" s="48" t="s">
        <v>816</v>
      </c>
      <c r="Q387" s="48" t="s">
        <v>1510</v>
      </c>
      <c r="R387" s="48" t="s">
        <v>117</v>
      </c>
      <c r="S387" s="46" t="s">
        <v>118</v>
      </c>
      <c r="T387" s="46" t="s">
        <v>1263</v>
      </c>
    </row>
    <row r="388" spans="3:20" s="45" customFormat="1" ht="13.8" x14ac:dyDescent="0.25">
      <c r="C388" s="47" t="s">
        <v>106</v>
      </c>
      <c r="D388" s="48" t="s">
        <v>2008</v>
      </c>
      <c r="E388" s="48" t="s">
        <v>2000</v>
      </c>
      <c r="F388" s="48" t="s">
        <v>108</v>
      </c>
      <c r="G388" s="50">
        <v>39199969</v>
      </c>
      <c r="H388" s="51" t="s">
        <v>109</v>
      </c>
      <c r="I388" s="46" t="s">
        <v>110</v>
      </c>
      <c r="J388" s="51" t="s">
        <v>111</v>
      </c>
      <c r="K388" s="46" t="s">
        <v>112</v>
      </c>
      <c r="L388" s="51" t="s">
        <v>83</v>
      </c>
      <c r="M388" s="46" t="s">
        <v>84</v>
      </c>
      <c r="N388" s="48" t="s">
        <v>113</v>
      </c>
      <c r="O388" s="56" t="s">
        <v>2009</v>
      </c>
      <c r="P388" s="48" t="s">
        <v>816</v>
      </c>
      <c r="Q388" s="48" t="s">
        <v>1510</v>
      </c>
      <c r="R388" s="48" t="s">
        <v>117</v>
      </c>
      <c r="S388" s="46" t="s">
        <v>118</v>
      </c>
      <c r="T388" s="46" t="s">
        <v>1263</v>
      </c>
    </row>
    <row r="389" spans="3:20" s="45" customFormat="1" ht="13.8" x14ac:dyDescent="0.25">
      <c r="C389" s="47" t="s">
        <v>106</v>
      </c>
      <c r="D389" s="48" t="s">
        <v>2010</v>
      </c>
      <c r="E389" s="48" t="s">
        <v>2000</v>
      </c>
      <c r="F389" s="48" t="s">
        <v>108</v>
      </c>
      <c r="G389" s="50">
        <v>2908116</v>
      </c>
      <c r="H389" s="51" t="s">
        <v>109</v>
      </c>
      <c r="I389" s="46" t="s">
        <v>110</v>
      </c>
      <c r="J389" s="51" t="s">
        <v>111</v>
      </c>
      <c r="K389" s="46" t="s">
        <v>112</v>
      </c>
      <c r="L389" s="51" t="s">
        <v>83</v>
      </c>
      <c r="M389" s="46" t="s">
        <v>84</v>
      </c>
      <c r="N389" s="48" t="s">
        <v>113</v>
      </c>
      <c r="O389" s="56" t="s">
        <v>2011</v>
      </c>
      <c r="P389" s="48" t="s">
        <v>816</v>
      </c>
      <c r="Q389" s="48" t="s">
        <v>1510</v>
      </c>
      <c r="R389" s="48" t="s">
        <v>117</v>
      </c>
      <c r="S389" s="46" t="s">
        <v>118</v>
      </c>
      <c r="T389" s="46" t="s">
        <v>1263</v>
      </c>
    </row>
    <row r="390" spans="3:20" s="45" customFormat="1" ht="13.8" x14ac:dyDescent="0.25">
      <c r="C390" s="47" t="s">
        <v>106</v>
      </c>
      <c r="D390" s="48" t="s">
        <v>2012</v>
      </c>
      <c r="E390" s="48" t="s">
        <v>2000</v>
      </c>
      <c r="F390" s="48" t="s">
        <v>108</v>
      </c>
      <c r="G390" s="50">
        <v>2908116</v>
      </c>
      <c r="H390" s="51" t="s">
        <v>109</v>
      </c>
      <c r="I390" s="46" t="s">
        <v>110</v>
      </c>
      <c r="J390" s="51" t="s">
        <v>111</v>
      </c>
      <c r="K390" s="46" t="s">
        <v>112</v>
      </c>
      <c r="L390" s="51" t="s">
        <v>83</v>
      </c>
      <c r="M390" s="46" t="s">
        <v>84</v>
      </c>
      <c r="N390" s="48" t="s">
        <v>113</v>
      </c>
      <c r="O390" s="56" t="s">
        <v>2013</v>
      </c>
      <c r="P390" s="48" t="s">
        <v>816</v>
      </c>
      <c r="Q390" s="48" t="s">
        <v>1510</v>
      </c>
      <c r="R390" s="48" t="s">
        <v>117</v>
      </c>
      <c r="S390" s="46" t="s">
        <v>118</v>
      </c>
      <c r="T390" s="46" t="s">
        <v>1288</v>
      </c>
    </row>
    <row r="391" spans="3:20" s="45" customFormat="1" ht="13.8" x14ac:dyDescent="0.25">
      <c r="C391" s="47" t="s">
        <v>106</v>
      </c>
      <c r="D391" s="48" t="s">
        <v>2014</v>
      </c>
      <c r="E391" s="48" t="s">
        <v>2000</v>
      </c>
      <c r="F391" s="48" t="s">
        <v>108</v>
      </c>
      <c r="G391" s="50">
        <v>56624453</v>
      </c>
      <c r="H391" s="51" t="s">
        <v>109</v>
      </c>
      <c r="I391" s="46" t="s">
        <v>110</v>
      </c>
      <c r="J391" s="51" t="s">
        <v>154</v>
      </c>
      <c r="K391" s="46" t="s">
        <v>155</v>
      </c>
      <c r="L391" s="51" t="s">
        <v>83</v>
      </c>
      <c r="M391" s="46" t="s">
        <v>84</v>
      </c>
      <c r="N391" s="48" t="s">
        <v>113</v>
      </c>
      <c r="O391" s="56" t="s">
        <v>2015</v>
      </c>
      <c r="P391" s="48" t="s">
        <v>816</v>
      </c>
      <c r="Q391" s="48" t="s">
        <v>1253</v>
      </c>
      <c r="R391" s="48" t="s">
        <v>117</v>
      </c>
      <c r="S391" s="46" t="s">
        <v>170</v>
      </c>
      <c r="T391" s="46" t="s">
        <v>1528</v>
      </c>
    </row>
    <row r="392" spans="3:20" s="45" customFormat="1" ht="13.8" x14ac:dyDescent="0.25">
      <c r="C392" s="47" t="s">
        <v>106</v>
      </c>
      <c r="D392" s="48" t="s">
        <v>2016</v>
      </c>
      <c r="E392" s="48" t="s">
        <v>2000</v>
      </c>
      <c r="F392" s="48" t="s">
        <v>108</v>
      </c>
      <c r="G392" s="50">
        <v>90626472</v>
      </c>
      <c r="H392" s="51" t="s">
        <v>109</v>
      </c>
      <c r="I392" s="46" t="s">
        <v>110</v>
      </c>
      <c r="J392" s="51" t="s">
        <v>111</v>
      </c>
      <c r="K392" s="46" t="s">
        <v>112</v>
      </c>
      <c r="L392" s="51" t="s">
        <v>83</v>
      </c>
      <c r="M392" s="46" t="s">
        <v>84</v>
      </c>
      <c r="N392" s="48" t="s">
        <v>113</v>
      </c>
      <c r="O392" s="56" t="s">
        <v>2017</v>
      </c>
      <c r="P392" s="48" t="s">
        <v>816</v>
      </c>
      <c r="Q392" s="48" t="s">
        <v>1801</v>
      </c>
      <c r="R392" s="48" t="s">
        <v>117</v>
      </c>
      <c r="S392" s="46" t="s">
        <v>1802</v>
      </c>
      <c r="T392" s="46" t="s">
        <v>1263</v>
      </c>
    </row>
    <row r="393" spans="3:20" s="45" customFormat="1" ht="13.8" x14ac:dyDescent="0.25">
      <c r="C393" s="47" t="s">
        <v>106</v>
      </c>
      <c r="D393" s="48" t="s">
        <v>2018</v>
      </c>
      <c r="E393" s="48" t="s">
        <v>2000</v>
      </c>
      <c r="F393" s="48" t="s">
        <v>108</v>
      </c>
      <c r="G393" s="50">
        <v>208272865</v>
      </c>
      <c r="H393" s="51" t="s">
        <v>109</v>
      </c>
      <c r="I393" s="46" t="s">
        <v>110</v>
      </c>
      <c r="J393" s="51" t="s">
        <v>111</v>
      </c>
      <c r="K393" s="46" t="s">
        <v>112</v>
      </c>
      <c r="L393" s="51" t="s">
        <v>83</v>
      </c>
      <c r="M393" s="46" t="s">
        <v>84</v>
      </c>
      <c r="N393" s="48" t="s">
        <v>113</v>
      </c>
      <c r="O393" s="56" t="s">
        <v>2019</v>
      </c>
      <c r="P393" s="48" t="s">
        <v>816</v>
      </c>
      <c r="Q393" s="48" t="s">
        <v>1801</v>
      </c>
      <c r="R393" s="48" t="s">
        <v>117</v>
      </c>
      <c r="S393" s="46" t="s">
        <v>1802</v>
      </c>
      <c r="T393" s="46" t="s">
        <v>1263</v>
      </c>
    </row>
    <row r="394" spans="3:20" s="45" customFormat="1" ht="13.8" x14ac:dyDescent="0.25">
      <c r="C394" s="47" t="s">
        <v>106</v>
      </c>
      <c r="D394" s="48" t="s">
        <v>2020</v>
      </c>
      <c r="E394" s="48" t="s">
        <v>2000</v>
      </c>
      <c r="F394" s="48" t="s">
        <v>108</v>
      </c>
      <c r="G394" s="50">
        <v>15666822</v>
      </c>
      <c r="H394" s="51" t="s">
        <v>109</v>
      </c>
      <c r="I394" s="46" t="s">
        <v>110</v>
      </c>
      <c r="J394" s="51" t="s">
        <v>111</v>
      </c>
      <c r="K394" s="46" t="s">
        <v>112</v>
      </c>
      <c r="L394" s="51" t="s">
        <v>83</v>
      </c>
      <c r="M394" s="46" t="s">
        <v>84</v>
      </c>
      <c r="N394" s="48" t="s">
        <v>113</v>
      </c>
      <c r="O394" s="56" t="s">
        <v>2021</v>
      </c>
      <c r="P394" s="48" t="s">
        <v>816</v>
      </c>
      <c r="Q394" s="48" t="s">
        <v>1801</v>
      </c>
      <c r="R394" s="48" t="s">
        <v>117</v>
      </c>
      <c r="S394" s="46" t="s">
        <v>1802</v>
      </c>
      <c r="T394" s="46" t="s">
        <v>1263</v>
      </c>
    </row>
    <row r="395" spans="3:20" s="45" customFormat="1" ht="13.8" x14ac:dyDescent="0.25">
      <c r="C395" s="47" t="s">
        <v>106</v>
      </c>
      <c r="D395" s="48" t="s">
        <v>2022</v>
      </c>
      <c r="E395" s="48" t="s">
        <v>2000</v>
      </c>
      <c r="F395" s="48" t="s">
        <v>108</v>
      </c>
      <c r="G395" s="50">
        <v>15666822</v>
      </c>
      <c r="H395" s="51" t="s">
        <v>109</v>
      </c>
      <c r="I395" s="46" t="s">
        <v>110</v>
      </c>
      <c r="J395" s="51" t="s">
        <v>111</v>
      </c>
      <c r="K395" s="46" t="s">
        <v>112</v>
      </c>
      <c r="L395" s="51" t="s">
        <v>83</v>
      </c>
      <c r="M395" s="46" t="s">
        <v>84</v>
      </c>
      <c r="N395" s="48" t="s">
        <v>113</v>
      </c>
      <c r="O395" s="56" t="s">
        <v>2023</v>
      </c>
      <c r="P395" s="48" t="s">
        <v>816</v>
      </c>
      <c r="Q395" s="48" t="s">
        <v>1801</v>
      </c>
      <c r="R395" s="48" t="s">
        <v>117</v>
      </c>
      <c r="S395" s="46" t="s">
        <v>1802</v>
      </c>
      <c r="T395" s="46" t="s">
        <v>1263</v>
      </c>
    </row>
    <row r="396" spans="3:20" s="45" customFormat="1" ht="13.8" x14ac:dyDescent="0.25">
      <c r="C396" s="47" t="s">
        <v>106</v>
      </c>
      <c r="D396" s="48" t="s">
        <v>2024</v>
      </c>
      <c r="E396" s="48" t="s">
        <v>2000</v>
      </c>
      <c r="F396" s="48" t="s">
        <v>108</v>
      </c>
      <c r="G396" s="50">
        <v>57324077</v>
      </c>
      <c r="H396" s="51" t="s">
        <v>109</v>
      </c>
      <c r="I396" s="46" t="s">
        <v>110</v>
      </c>
      <c r="J396" s="51" t="s">
        <v>159</v>
      </c>
      <c r="K396" s="46" t="s">
        <v>160</v>
      </c>
      <c r="L396" s="51" t="s">
        <v>83</v>
      </c>
      <c r="M396" s="46" t="s">
        <v>84</v>
      </c>
      <c r="N396" s="48" t="s">
        <v>113</v>
      </c>
      <c r="O396" s="56" t="s">
        <v>2025</v>
      </c>
      <c r="P396" s="48" t="s">
        <v>816</v>
      </c>
      <c r="Q396" s="48" t="s">
        <v>1255</v>
      </c>
      <c r="R396" s="48" t="s">
        <v>117</v>
      </c>
      <c r="S396" s="46" t="s">
        <v>210</v>
      </c>
      <c r="T396" s="46" t="s">
        <v>1409</v>
      </c>
    </row>
    <row r="397" spans="3:20" s="45" customFormat="1" ht="13.8" x14ac:dyDescent="0.25">
      <c r="C397" s="47" t="s">
        <v>106</v>
      </c>
      <c r="D397" s="48" t="s">
        <v>2031</v>
      </c>
      <c r="E397" s="48" t="s">
        <v>2000</v>
      </c>
      <c r="F397" s="48" t="s">
        <v>108</v>
      </c>
      <c r="G397" s="50">
        <v>5925204</v>
      </c>
      <c r="H397" s="51" t="s">
        <v>109</v>
      </c>
      <c r="I397" s="46" t="s">
        <v>110</v>
      </c>
      <c r="J397" s="51" t="s">
        <v>279</v>
      </c>
      <c r="K397" s="46" t="s">
        <v>280</v>
      </c>
      <c r="L397" s="51" t="s">
        <v>83</v>
      </c>
      <c r="M397" s="46" t="s">
        <v>84</v>
      </c>
      <c r="N397" s="48" t="s">
        <v>113</v>
      </c>
      <c r="O397" s="56" t="s">
        <v>2032</v>
      </c>
      <c r="P397" s="48" t="s">
        <v>816</v>
      </c>
      <c r="Q397" s="48" t="s">
        <v>1242</v>
      </c>
      <c r="R397" s="48" t="s">
        <v>117</v>
      </c>
      <c r="S397" s="46" t="s">
        <v>1243</v>
      </c>
      <c r="T397" s="46" t="s">
        <v>1279</v>
      </c>
    </row>
    <row r="398" spans="3:20" s="45" customFormat="1" ht="13.8" x14ac:dyDescent="0.25">
      <c r="C398" s="47" t="s">
        <v>106</v>
      </c>
      <c r="D398" s="48" t="s">
        <v>2134</v>
      </c>
      <c r="E398" s="48" t="s">
        <v>2034</v>
      </c>
      <c r="F398" s="48" t="s">
        <v>108</v>
      </c>
      <c r="G398" s="50">
        <v>17689911</v>
      </c>
      <c r="H398" s="51" t="s">
        <v>109</v>
      </c>
      <c r="I398" s="46" t="s">
        <v>110</v>
      </c>
      <c r="J398" s="51" t="s">
        <v>236</v>
      </c>
      <c r="K398" s="46" t="s">
        <v>237</v>
      </c>
      <c r="L398" s="51" t="s">
        <v>83</v>
      </c>
      <c r="M398" s="46" t="s">
        <v>84</v>
      </c>
      <c r="N398" s="48" t="s">
        <v>113</v>
      </c>
      <c r="O398" s="56" t="s">
        <v>2135</v>
      </c>
      <c r="P398" s="48" t="s">
        <v>816</v>
      </c>
      <c r="Q398" s="48" t="s">
        <v>1639</v>
      </c>
      <c r="R398" s="48" t="s">
        <v>117</v>
      </c>
      <c r="S398" s="46" t="s">
        <v>1640</v>
      </c>
      <c r="T398" s="46" t="s">
        <v>1290</v>
      </c>
    </row>
    <row r="399" spans="3:20" s="45" customFormat="1" ht="13.8" x14ac:dyDescent="0.25">
      <c r="C399" s="47" t="s">
        <v>106</v>
      </c>
      <c r="D399" s="48" t="s">
        <v>2136</v>
      </c>
      <c r="E399" s="48" t="s">
        <v>2034</v>
      </c>
      <c r="F399" s="48" t="s">
        <v>108</v>
      </c>
      <c r="G399" s="50">
        <v>1997428</v>
      </c>
      <c r="H399" s="51" t="s">
        <v>109</v>
      </c>
      <c r="I399" s="46" t="s">
        <v>110</v>
      </c>
      <c r="J399" s="51" t="s">
        <v>236</v>
      </c>
      <c r="K399" s="46" t="s">
        <v>237</v>
      </c>
      <c r="L399" s="51" t="s">
        <v>83</v>
      </c>
      <c r="M399" s="46" t="s">
        <v>84</v>
      </c>
      <c r="N399" s="48" t="s">
        <v>113</v>
      </c>
      <c r="O399" s="56" t="s">
        <v>450</v>
      </c>
      <c r="P399" s="48" t="s">
        <v>816</v>
      </c>
      <c r="Q399" s="48" t="s">
        <v>1015</v>
      </c>
      <c r="R399" s="48" t="s">
        <v>117</v>
      </c>
      <c r="S399" s="46" t="s">
        <v>1016</v>
      </c>
      <c r="T399" s="46" t="s">
        <v>1290</v>
      </c>
    </row>
    <row r="400" spans="3:20" s="45" customFormat="1" ht="13.8" x14ac:dyDescent="0.25">
      <c r="C400" s="47" t="s">
        <v>106</v>
      </c>
      <c r="D400" s="48" t="s">
        <v>2137</v>
      </c>
      <c r="E400" s="48" t="s">
        <v>2034</v>
      </c>
      <c r="F400" s="48" t="s">
        <v>108</v>
      </c>
      <c r="G400" s="50">
        <v>228089167</v>
      </c>
      <c r="H400" s="51" t="s">
        <v>109</v>
      </c>
      <c r="I400" s="46" t="s">
        <v>110</v>
      </c>
      <c r="J400" s="51" t="s">
        <v>376</v>
      </c>
      <c r="K400" s="46" t="s">
        <v>377</v>
      </c>
      <c r="L400" s="51" t="s">
        <v>83</v>
      </c>
      <c r="M400" s="46" t="s">
        <v>84</v>
      </c>
      <c r="N400" s="48" t="s">
        <v>378</v>
      </c>
      <c r="O400" s="56" t="s">
        <v>2138</v>
      </c>
      <c r="P400" s="48" t="s">
        <v>816</v>
      </c>
      <c r="Q400" s="48" t="s">
        <v>1389</v>
      </c>
      <c r="R400" s="48" t="s">
        <v>117</v>
      </c>
      <c r="S400" s="46" t="s">
        <v>1391</v>
      </c>
      <c r="T400" s="46" t="s">
        <v>1392</v>
      </c>
    </row>
    <row r="401" spans="3:20" s="45" customFormat="1" ht="13.8" x14ac:dyDescent="0.25">
      <c r="C401" s="47" t="s">
        <v>106</v>
      </c>
      <c r="D401" s="48" t="s">
        <v>2139</v>
      </c>
      <c r="E401" s="48" t="s">
        <v>2034</v>
      </c>
      <c r="F401" s="48" t="s">
        <v>108</v>
      </c>
      <c r="G401" s="50">
        <v>71042425</v>
      </c>
      <c r="H401" s="51" t="s">
        <v>109</v>
      </c>
      <c r="I401" s="46" t="s">
        <v>110</v>
      </c>
      <c r="J401" s="51" t="s">
        <v>271</v>
      </c>
      <c r="K401" s="46" t="s">
        <v>272</v>
      </c>
      <c r="L401" s="51" t="s">
        <v>83</v>
      </c>
      <c r="M401" s="46" t="s">
        <v>84</v>
      </c>
      <c r="N401" s="48" t="s">
        <v>378</v>
      </c>
      <c r="O401" s="56" t="s">
        <v>2140</v>
      </c>
      <c r="P401" s="48" t="s">
        <v>816</v>
      </c>
      <c r="Q401" s="48" t="s">
        <v>1932</v>
      </c>
      <c r="R401" s="48" t="s">
        <v>117</v>
      </c>
      <c r="S401" s="46" t="s">
        <v>1934</v>
      </c>
      <c r="T401" s="46" t="s">
        <v>1295</v>
      </c>
    </row>
    <row r="402" spans="3:20" s="45" customFormat="1" ht="13.8" x14ac:dyDescent="0.25">
      <c r="C402" s="47" t="s">
        <v>106</v>
      </c>
      <c r="D402" s="48" t="s">
        <v>2226</v>
      </c>
      <c r="E402" s="48" t="s">
        <v>2227</v>
      </c>
      <c r="F402" s="48" t="s">
        <v>108</v>
      </c>
      <c r="G402" s="50">
        <v>25766924</v>
      </c>
      <c r="H402" s="51" t="s">
        <v>109</v>
      </c>
      <c r="I402" s="46" t="s">
        <v>110</v>
      </c>
      <c r="J402" s="51" t="s">
        <v>629</v>
      </c>
      <c r="K402" s="46" t="s">
        <v>630</v>
      </c>
      <c r="L402" s="51" t="s">
        <v>83</v>
      </c>
      <c r="M402" s="46" t="s">
        <v>84</v>
      </c>
      <c r="N402" s="48" t="s">
        <v>378</v>
      </c>
      <c r="O402" s="56" t="s">
        <v>2228</v>
      </c>
      <c r="P402" s="48" t="s">
        <v>816</v>
      </c>
      <c r="Q402" s="48" t="s">
        <v>1525</v>
      </c>
      <c r="R402" s="48" t="s">
        <v>117</v>
      </c>
      <c r="S402" s="46" t="s">
        <v>1527</v>
      </c>
      <c r="T402" s="46" t="s">
        <v>1406</v>
      </c>
    </row>
    <row r="403" spans="3:20" s="45" customFormat="1" ht="13.8" x14ac:dyDescent="0.25">
      <c r="C403" s="47" t="s">
        <v>106</v>
      </c>
      <c r="D403" s="48" t="s">
        <v>2393</v>
      </c>
      <c r="E403" s="48" t="s">
        <v>2394</v>
      </c>
      <c r="F403" s="48" t="s">
        <v>108</v>
      </c>
      <c r="G403" s="50">
        <v>4257650</v>
      </c>
      <c r="H403" s="51" t="s">
        <v>109</v>
      </c>
      <c r="I403" s="46" t="s">
        <v>110</v>
      </c>
      <c r="J403" s="51" t="s">
        <v>1096</v>
      </c>
      <c r="K403" s="46" t="s">
        <v>1097</v>
      </c>
      <c r="L403" s="51" t="s">
        <v>83</v>
      </c>
      <c r="M403" s="46" t="s">
        <v>84</v>
      </c>
      <c r="N403" s="48" t="s">
        <v>1160</v>
      </c>
      <c r="O403" s="56" t="s">
        <v>2395</v>
      </c>
      <c r="P403" s="48" t="s">
        <v>816</v>
      </c>
      <c r="Q403" s="48" t="s">
        <v>1631</v>
      </c>
      <c r="R403" s="48" t="s">
        <v>117</v>
      </c>
      <c r="S403" s="46" t="s">
        <v>1632</v>
      </c>
      <c r="T403" s="46" t="s">
        <v>1905</v>
      </c>
    </row>
    <row r="404" spans="3:20" s="45" customFormat="1" ht="13.8" x14ac:dyDescent="0.25">
      <c r="C404" s="47" t="s">
        <v>106</v>
      </c>
      <c r="D404" s="48" t="s">
        <v>2393</v>
      </c>
      <c r="E404" s="48" t="s">
        <v>2394</v>
      </c>
      <c r="F404" s="48" t="s">
        <v>151</v>
      </c>
      <c r="G404" s="50">
        <v>3406120</v>
      </c>
      <c r="H404" s="51" t="s">
        <v>109</v>
      </c>
      <c r="I404" s="46" t="s">
        <v>110</v>
      </c>
      <c r="J404" s="51" t="s">
        <v>1096</v>
      </c>
      <c r="K404" s="46" t="s">
        <v>1097</v>
      </c>
      <c r="L404" s="51" t="s">
        <v>83</v>
      </c>
      <c r="M404" s="46" t="s">
        <v>84</v>
      </c>
      <c r="N404" s="48" t="s">
        <v>1160</v>
      </c>
      <c r="O404" s="56" t="s">
        <v>2395</v>
      </c>
      <c r="P404" s="48" t="s">
        <v>816</v>
      </c>
      <c r="Q404" s="48" t="s">
        <v>1965</v>
      </c>
      <c r="R404" s="48" t="s">
        <v>117</v>
      </c>
      <c r="S404" s="46" t="s">
        <v>1632</v>
      </c>
      <c r="T404" s="46" t="s">
        <v>1905</v>
      </c>
    </row>
    <row r="405" spans="3:20" s="45" customFormat="1" ht="13.8" x14ac:dyDescent="0.25">
      <c r="C405" s="47" t="s">
        <v>106</v>
      </c>
      <c r="D405" s="48" t="s">
        <v>2410</v>
      </c>
      <c r="E405" s="48" t="s">
        <v>2406</v>
      </c>
      <c r="F405" s="48" t="s">
        <v>108</v>
      </c>
      <c r="G405" s="50">
        <v>117466193</v>
      </c>
      <c r="H405" s="51" t="s">
        <v>109</v>
      </c>
      <c r="I405" s="46" t="s">
        <v>110</v>
      </c>
      <c r="J405" s="51" t="s">
        <v>499</v>
      </c>
      <c r="K405" s="46" t="s">
        <v>500</v>
      </c>
      <c r="L405" s="51" t="s">
        <v>83</v>
      </c>
      <c r="M405" s="46" t="s">
        <v>84</v>
      </c>
      <c r="N405" s="48" t="s">
        <v>378</v>
      </c>
      <c r="O405" s="56" t="s">
        <v>2021</v>
      </c>
      <c r="P405" s="48" t="s">
        <v>816</v>
      </c>
      <c r="Q405" s="48" t="s">
        <v>1556</v>
      </c>
      <c r="R405" s="48" t="s">
        <v>117</v>
      </c>
      <c r="S405" s="46" t="s">
        <v>1557</v>
      </c>
      <c r="T405" s="46" t="s">
        <v>1428</v>
      </c>
    </row>
    <row r="406" spans="3:20" s="45" customFormat="1" ht="13.8" x14ac:dyDescent="0.25">
      <c r="C406" s="47" t="s">
        <v>106</v>
      </c>
      <c r="D406" s="48" t="s">
        <v>2411</v>
      </c>
      <c r="E406" s="48" t="s">
        <v>2406</v>
      </c>
      <c r="F406" s="48" t="s">
        <v>151</v>
      </c>
      <c r="G406" s="50">
        <v>94018482</v>
      </c>
      <c r="H406" s="51" t="s">
        <v>109</v>
      </c>
      <c r="I406" s="46" t="s">
        <v>110</v>
      </c>
      <c r="J406" s="51" t="s">
        <v>499</v>
      </c>
      <c r="K406" s="46" t="s">
        <v>500</v>
      </c>
      <c r="L406" s="51" t="s">
        <v>83</v>
      </c>
      <c r="M406" s="46" t="s">
        <v>84</v>
      </c>
      <c r="N406" s="48" t="s">
        <v>378</v>
      </c>
      <c r="O406" s="56" t="s">
        <v>2007</v>
      </c>
      <c r="P406" s="48" t="s">
        <v>816</v>
      </c>
      <c r="Q406" s="48" t="s">
        <v>1539</v>
      </c>
      <c r="R406" s="48" t="s">
        <v>117</v>
      </c>
      <c r="S406" s="46" t="s">
        <v>507</v>
      </c>
      <c r="T406" s="46" t="s">
        <v>1285</v>
      </c>
    </row>
    <row r="407" spans="3:20" s="45" customFormat="1" ht="13.8" x14ac:dyDescent="0.25">
      <c r="C407" s="47" t="s">
        <v>106</v>
      </c>
      <c r="D407" s="48" t="s">
        <v>2411</v>
      </c>
      <c r="E407" s="48" t="s">
        <v>2406</v>
      </c>
      <c r="F407" s="48" t="s">
        <v>108</v>
      </c>
      <c r="G407" s="50">
        <v>20307540</v>
      </c>
      <c r="H407" s="51" t="s">
        <v>109</v>
      </c>
      <c r="I407" s="46" t="s">
        <v>110</v>
      </c>
      <c r="J407" s="51" t="s">
        <v>499</v>
      </c>
      <c r="K407" s="46" t="s">
        <v>500</v>
      </c>
      <c r="L407" s="51" t="s">
        <v>83</v>
      </c>
      <c r="M407" s="46" t="s">
        <v>84</v>
      </c>
      <c r="N407" s="48" t="s">
        <v>378</v>
      </c>
      <c r="O407" s="56" t="s">
        <v>2007</v>
      </c>
      <c r="P407" s="48" t="s">
        <v>816</v>
      </c>
      <c r="Q407" s="48" t="s">
        <v>1245</v>
      </c>
      <c r="R407" s="48" t="s">
        <v>117</v>
      </c>
      <c r="S407" s="46" t="s">
        <v>507</v>
      </c>
      <c r="T407" s="46" t="s">
        <v>1285</v>
      </c>
    </row>
    <row r="408" spans="3:20" s="45" customFormat="1" ht="13.8" x14ac:dyDescent="0.25">
      <c r="C408" s="47" t="s">
        <v>106</v>
      </c>
      <c r="D408" s="48" t="s">
        <v>2429</v>
      </c>
      <c r="E408" s="48" t="s">
        <v>2430</v>
      </c>
      <c r="F408" s="48" t="s">
        <v>108</v>
      </c>
      <c r="G408" s="50">
        <v>35576495</v>
      </c>
      <c r="H408" s="51" t="s">
        <v>109</v>
      </c>
      <c r="I408" s="46" t="s">
        <v>110</v>
      </c>
      <c r="J408" s="51" t="s">
        <v>1574</v>
      </c>
      <c r="K408" s="46" t="s">
        <v>1575</v>
      </c>
      <c r="L408" s="51" t="s">
        <v>83</v>
      </c>
      <c r="M408" s="46" t="s">
        <v>84</v>
      </c>
      <c r="N408" s="48" t="s">
        <v>378</v>
      </c>
      <c r="O408" s="56" t="s">
        <v>2431</v>
      </c>
      <c r="P408" s="48" t="s">
        <v>816</v>
      </c>
      <c r="Q408" s="48" t="s">
        <v>1573</v>
      </c>
      <c r="R408" s="48" t="s">
        <v>117</v>
      </c>
      <c r="S408" s="46" t="s">
        <v>1576</v>
      </c>
      <c r="T408" s="46" t="s">
        <v>1577</v>
      </c>
    </row>
    <row r="409" spans="3:20" s="45" customFormat="1" ht="13.8" x14ac:dyDescent="0.25">
      <c r="C409" s="47" t="s">
        <v>106</v>
      </c>
      <c r="D409" s="48" t="s">
        <v>2451</v>
      </c>
      <c r="E409" s="48" t="s">
        <v>2446</v>
      </c>
      <c r="F409" s="48" t="s">
        <v>108</v>
      </c>
      <c r="G409" s="50">
        <v>4160000</v>
      </c>
      <c r="H409" s="51" t="s">
        <v>109</v>
      </c>
      <c r="I409" s="46" t="s">
        <v>110</v>
      </c>
      <c r="J409" s="51" t="s">
        <v>1096</v>
      </c>
      <c r="K409" s="46" t="s">
        <v>1097</v>
      </c>
      <c r="L409" s="51" t="s">
        <v>83</v>
      </c>
      <c r="M409" s="46" t="s">
        <v>84</v>
      </c>
      <c r="N409" s="48" t="s">
        <v>1160</v>
      </c>
      <c r="O409" s="56" t="s">
        <v>2452</v>
      </c>
      <c r="P409" s="48" t="s">
        <v>816</v>
      </c>
      <c r="Q409" s="48" t="s">
        <v>1964</v>
      </c>
      <c r="R409" s="48" t="s">
        <v>117</v>
      </c>
      <c r="S409" s="46" t="s">
        <v>1619</v>
      </c>
      <c r="T409" s="46" t="s">
        <v>1973</v>
      </c>
    </row>
    <row r="410" spans="3:20" s="45" customFormat="1" ht="13.8" x14ac:dyDescent="0.25">
      <c r="C410" s="47" t="s">
        <v>106</v>
      </c>
      <c r="D410" s="48" t="s">
        <v>2470</v>
      </c>
      <c r="E410" s="48" t="s">
        <v>2471</v>
      </c>
      <c r="F410" s="48" t="s">
        <v>108</v>
      </c>
      <c r="G410" s="50">
        <v>73454940</v>
      </c>
      <c r="H410" s="51" t="s">
        <v>109</v>
      </c>
      <c r="I410" s="46" t="s">
        <v>110</v>
      </c>
      <c r="J410" s="51" t="s">
        <v>499</v>
      </c>
      <c r="K410" s="46" t="s">
        <v>500</v>
      </c>
      <c r="L410" s="51" t="s">
        <v>83</v>
      </c>
      <c r="M410" s="46" t="s">
        <v>84</v>
      </c>
      <c r="N410" s="48" t="s">
        <v>378</v>
      </c>
      <c r="O410" s="56" t="s">
        <v>2472</v>
      </c>
      <c r="P410" s="48" t="s">
        <v>816</v>
      </c>
      <c r="Q410" s="48" t="s">
        <v>1539</v>
      </c>
      <c r="R410" s="48" t="s">
        <v>117</v>
      </c>
      <c r="S410" s="46" t="s">
        <v>507</v>
      </c>
      <c r="T410" s="46" t="s">
        <v>1285</v>
      </c>
    </row>
    <row r="411" spans="3:20" s="45" customFormat="1" ht="13.8" x14ac:dyDescent="0.25">
      <c r="C411" s="47" t="s">
        <v>106</v>
      </c>
      <c r="D411" s="48" t="s">
        <v>2473</v>
      </c>
      <c r="E411" s="48" t="s">
        <v>2471</v>
      </c>
      <c r="F411" s="48" t="s">
        <v>108</v>
      </c>
      <c r="G411" s="50">
        <v>31522260</v>
      </c>
      <c r="H411" s="51" t="s">
        <v>109</v>
      </c>
      <c r="I411" s="46" t="s">
        <v>110</v>
      </c>
      <c r="J411" s="51" t="s">
        <v>499</v>
      </c>
      <c r="K411" s="46" t="s">
        <v>500</v>
      </c>
      <c r="L411" s="51" t="s">
        <v>83</v>
      </c>
      <c r="M411" s="46" t="s">
        <v>84</v>
      </c>
      <c r="N411" s="48" t="s">
        <v>378</v>
      </c>
      <c r="O411" s="56" t="s">
        <v>526</v>
      </c>
      <c r="P411" s="48" t="s">
        <v>816</v>
      </c>
      <c r="Q411" s="48" t="s">
        <v>1992</v>
      </c>
      <c r="R411" s="48" t="s">
        <v>117</v>
      </c>
      <c r="S411" s="46" t="s">
        <v>1993</v>
      </c>
      <c r="T411" s="46" t="s">
        <v>1428</v>
      </c>
    </row>
    <row r="412" spans="3:20" s="45" customFormat="1" ht="13.8" x14ac:dyDescent="0.25">
      <c r="C412" s="47" t="s">
        <v>106</v>
      </c>
      <c r="D412" s="48" t="s">
        <v>2474</v>
      </c>
      <c r="E412" s="48" t="s">
        <v>2471</v>
      </c>
      <c r="F412" s="48" t="s">
        <v>108</v>
      </c>
      <c r="G412" s="50">
        <v>36727470</v>
      </c>
      <c r="H412" s="51" t="s">
        <v>109</v>
      </c>
      <c r="I412" s="46" t="s">
        <v>110</v>
      </c>
      <c r="J412" s="51" t="s">
        <v>499</v>
      </c>
      <c r="K412" s="46" t="s">
        <v>500</v>
      </c>
      <c r="L412" s="51" t="s">
        <v>83</v>
      </c>
      <c r="M412" s="46" t="s">
        <v>84</v>
      </c>
      <c r="N412" s="48" t="s">
        <v>378</v>
      </c>
      <c r="O412" s="56" t="s">
        <v>2475</v>
      </c>
      <c r="P412" s="48" t="s">
        <v>816</v>
      </c>
      <c r="Q412" s="48" t="s">
        <v>2401</v>
      </c>
      <c r="R412" s="48" t="s">
        <v>117</v>
      </c>
      <c r="S412" s="46" t="s">
        <v>2403</v>
      </c>
      <c r="T412" s="46" t="s">
        <v>1285</v>
      </c>
    </row>
    <row r="413" spans="3:20" s="45" customFormat="1" ht="13.8" x14ac:dyDescent="0.25">
      <c r="C413" s="47" t="s">
        <v>106</v>
      </c>
      <c r="D413" s="48" t="s">
        <v>2476</v>
      </c>
      <c r="E413" s="48" t="s">
        <v>2477</v>
      </c>
      <c r="F413" s="48" t="s">
        <v>108</v>
      </c>
      <c r="G413" s="50">
        <v>48292086</v>
      </c>
      <c r="H413" s="51" t="s">
        <v>109</v>
      </c>
      <c r="I413" s="46" t="s">
        <v>110</v>
      </c>
      <c r="J413" s="51" t="s">
        <v>1574</v>
      </c>
      <c r="K413" s="46" t="s">
        <v>1575</v>
      </c>
      <c r="L413" s="51" t="s">
        <v>83</v>
      </c>
      <c r="M413" s="46" t="s">
        <v>84</v>
      </c>
      <c r="N413" s="48" t="s">
        <v>378</v>
      </c>
      <c r="O413" s="56" t="s">
        <v>2478</v>
      </c>
      <c r="P413" s="48" t="s">
        <v>816</v>
      </c>
      <c r="Q413" s="48" t="s">
        <v>1573</v>
      </c>
      <c r="R413" s="48" t="s">
        <v>117</v>
      </c>
      <c r="S413" s="46" t="s">
        <v>1576</v>
      </c>
      <c r="T413" s="46" t="s">
        <v>2479</v>
      </c>
    </row>
    <row r="414" spans="3:20" s="45" customFormat="1" ht="13.8" x14ac:dyDescent="0.25">
      <c r="C414" s="47" t="s">
        <v>106</v>
      </c>
      <c r="D414" s="48" t="s">
        <v>2485</v>
      </c>
      <c r="E414" s="48" t="s">
        <v>2477</v>
      </c>
      <c r="F414" s="48" t="s">
        <v>108</v>
      </c>
      <c r="G414" s="50">
        <v>15020000</v>
      </c>
      <c r="H414" s="51" t="s">
        <v>109</v>
      </c>
      <c r="I414" s="46" t="s">
        <v>110</v>
      </c>
      <c r="J414" s="51" t="s">
        <v>629</v>
      </c>
      <c r="K414" s="46" t="s">
        <v>630</v>
      </c>
      <c r="L414" s="51" t="s">
        <v>83</v>
      </c>
      <c r="M414" s="46" t="s">
        <v>84</v>
      </c>
      <c r="N414" s="48" t="s">
        <v>378</v>
      </c>
      <c r="O414" s="56" t="s">
        <v>2486</v>
      </c>
      <c r="P414" s="48" t="s">
        <v>816</v>
      </c>
      <c r="Q414" s="48" t="s">
        <v>1252</v>
      </c>
      <c r="R414" s="48" t="s">
        <v>117</v>
      </c>
      <c r="S414" s="46" t="s">
        <v>664</v>
      </c>
      <c r="T414" s="46" t="s">
        <v>1406</v>
      </c>
    </row>
    <row r="415" spans="3:20" s="45" customFormat="1" ht="13.8" x14ac:dyDescent="0.25">
      <c r="C415" s="47" t="s">
        <v>106</v>
      </c>
      <c r="D415" s="48" t="s">
        <v>2485</v>
      </c>
      <c r="E415" s="48" t="s">
        <v>2477</v>
      </c>
      <c r="F415" s="48" t="s">
        <v>151</v>
      </c>
      <c r="G415" s="50">
        <v>22840000</v>
      </c>
      <c r="H415" s="51" t="s">
        <v>109</v>
      </c>
      <c r="I415" s="46" t="s">
        <v>110</v>
      </c>
      <c r="J415" s="51" t="s">
        <v>629</v>
      </c>
      <c r="K415" s="46" t="s">
        <v>630</v>
      </c>
      <c r="L415" s="51" t="s">
        <v>83</v>
      </c>
      <c r="M415" s="46" t="s">
        <v>84</v>
      </c>
      <c r="N415" s="48" t="s">
        <v>378</v>
      </c>
      <c r="O415" s="56" t="s">
        <v>2486</v>
      </c>
      <c r="P415" s="48" t="s">
        <v>816</v>
      </c>
      <c r="Q415" s="48" t="s">
        <v>1543</v>
      </c>
      <c r="R415" s="48" t="s">
        <v>117</v>
      </c>
      <c r="S415" s="46" t="s">
        <v>664</v>
      </c>
      <c r="T415" s="46" t="s">
        <v>1406</v>
      </c>
    </row>
    <row r="416" spans="3:20" s="45" customFormat="1" ht="13.8" x14ac:dyDescent="0.25">
      <c r="C416" s="47" t="s">
        <v>106</v>
      </c>
      <c r="D416" s="48" t="s">
        <v>2487</v>
      </c>
      <c r="E416" s="48" t="s">
        <v>2477</v>
      </c>
      <c r="F416" s="48" t="s">
        <v>108</v>
      </c>
      <c r="G416" s="50">
        <v>44754272</v>
      </c>
      <c r="H416" s="51" t="s">
        <v>109</v>
      </c>
      <c r="I416" s="46" t="s">
        <v>110</v>
      </c>
      <c r="J416" s="51" t="s">
        <v>159</v>
      </c>
      <c r="K416" s="46" t="s">
        <v>160</v>
      </c>
      <c r="L416" s="51" t="s">
        <v>83</v>
      </c>
      <c r="M416" s="46" t="s">
        <v>84</v>
      </c>
      <c r="N416" s="48" t="s">
        <v>113</v>
      </c>
      <c r="O416" s="56" t="s">
        <v>562</v>
      </c>
      <c r="P416" s="48" t="s">
        <v>816</v>
      </c>
      <c r="Q416" s="48" t="s">
        <v>1255</v>
      </c>
      <c r="R416" s="48" t="s">
        <v>117</v>
      </c>
      <c r="S416" s="46" t="s">
        <v>210</v>
      </c>
      <c r="T416" s="46" t="s">
        <v>1409</v>
      </c>
    </row>
    <row r="417" spans="3:20" s="45" customFormat="1" ht="13.8" x14ac:dyDescent="0.25">
      <c r="C417" s="47" t="s">
        <v>106</v>
      </c>
      <c r="D417" s="48" t="s">
        <v>2487</v>
      </c>
      <c r="E417" s="48" t="s">
        <v>2477</v>
      </c>
      <c r="F417" s="48" t="s">
        <v>151</v>
      </c>
      <c r="G417" s="50">
        <v>22421896</v>
      </c>
      <c r="H417" s="51" t="s">
        <v>109</v>
      </c>
      <c r="I417" s="46" t="s">
        <v>110</v>
      </c>
      <c r="J417" s="51" t="s">
        <v>159</v>
      </c>
      <c r="K417" s="46" t="s">
        <v>160</v>
      </c>
      <c r="L417" s="51" t="s">
        <v>83</v>
      </c>
      <c r="M417" s="46" t="s">
        <v>84</v>
      </c>
      <c r="N417" s="48" t="s">
        <v>113</v>
      </c>
      <c r="O417" s="56" t="s">
        <v>562</v>
      </c>
      <c r="P417" s="48" t="s">
        <v>816</v>
      </c>
      <c r="Q417" s="48" t="s">
        <v>1542</v>
      </c>
      <c r="R417" s="48" t="s">
        <v>117</v>
      </c>
      <c r="S417" s="46" t="s">
        <v>210</v>
      </c>
      <c r="T417" s="46" t="s">
        <v>1409</v>
      </c>
    </row>
    <row r="418" spans="3:20" s="45" customFormat="1" ht="13.8" x14ac:dyDescent="0.25">
      <c r="C418" s="47" t="s">
        <v>106</v>
      </c>
      <c r="D418" s="48" t="s">
        <v>2488</v>
      </c>
      <c r="E418" s="48" t="s">
        <v>2477</v>
      </c>
      <c r="F418" s="48" t="s">
        <v>108</v>
      </c>
      <c r="G418" s="50">
        <v>22456094</v>
      </c>
      <c r="H418" s="51" t="s">
        <v>109</v>
      </c>
      <c r="I418" s="46" t="s">
        <v>110</v>
      </c>
      <c r="J418" s="51" t="s">
        <v>236</v>
      </c>
      <c r="K418" s="46" t="s">
        <v>237</v>
      </c>
      <c r="L418" s="51" t="s">
        <v>83</v>
      </c>
      <c r="M418" s="46" t="s">
        <v>84</v>
      </c>
      <c r="N418" s="48" t="s">
        <v>113</v>
      </c>
      <c r="O418" s="56" t="s">
        <v>2489</v>
      </c>
      <c r="P418" s="48" t="s">
        <v>816</v>
      </c>
      <c r="Q418" s="48" t="s">
        <v>1639</v>
      </c>
      <c r="R418" s="48" t="s">
        <v>117</v>
      </c>
      <c r="S418" s="46" t="s">
        <v>1640</v>
      </c>
      <c r="T418" s="46" t="s">
        <v>1290</v>
      </c>
    </row>
    <row r="419" spans="3:20" s="45" customFormat="1" ht="13.8" x14ac:dyDescent="0.25">
      <c r="C419" s="47" t="s">
        <v>106</v>
      </c>
      <c r="D419" s="48" t="s">
        <v>2490</v>
      </c>
      <c r="E419" s="48" t="s">
        <v>2477</v>
      </c>
      <c r="F419" s="48" t="s">
        <v>108</v>
      </c>
      <c r="G419" s="50">
        <v>2081277</v>
      </c>
      <c r="H419" s="51" t="s">
        <v>109</v>
      </c>
      <c r="I419" s="46" t="s">
        <v>110</v>
      </c>
      <c r="J419" s="51" t="s">
        <v>499</v>
      </c>
      <c r="K419" s="46" t="s">
        <v>500</v>
      </c>
      <c r="L419" s="51" t="s">
        <v>83</v>
      </c>
      <c r="M419" s="46" t="s">
        <v>84</v>
      </c>
      <c r="N419" s="48" t="s">
        <v>378</v>
      </c>
      <c r="O419" s="56" t="s">
        <v>2491</v>
      </c>
      <c r="P419" s="48" t="s">
        <v>816</v>
      </c>
      <c r="Q419" s="48" t="s">
        <v>1556</v>
      </c>
      <c r="R419" s="48" t="s">
        <v>117</v>
      </c>
      <c r="S419" s="46" t="s">
        <v>1557</v>
      </c>
      <c r="T419" s="46" t="s">
        <v>1428</v>
      </c>
    </row>
    <row r="420" spans="3:20" s="45" customFormat="1" ht="13.8" x14ac:dyDescent="0.25">
      <c r="C420" s="47" t="s">
        <v>106</v>
      </c>
      <c r="D420" s="48" t="s">
        <v>2490</v>
      </c>
      <c r="E420" s="48" t="s">
        <v>2477</v>
      </c>
      <c r="F420" s="48" t="s">
        <v>151</v>
      </c>
      <c r="G420" s="50">
        <v>117188133</v>
      </c>
      <c r="H420" s="51" t="s">
        <v>109</v>
      </c>
      <c r="I420" s="46" t="s">
        <v>110</v>
      </c>
      <c r="J420" s="51" t="s">
        <v>499</v>
      </c>
      <c r="K420" s="46" t="s">
        <v>500</v>
      </c>
      <c r="L420" s="51" t="s">
        <v>83</v>
      </c>
      <c r="M420" s="46" t="s">
        <v>84</v>
      </c>
      <c r="N420" s="48" t="s">
        <v>378</v>
      </c>
      <c r="O420" s="56" t="s">
        <v>2491</v>
      </c>
      <c r="P420" s="48" t="s">
        <v>816</v>
      </c>
      <c r="Q420" s="48" t="s">
        <v>1950</v>
      </c>
      <c r="R420" s="48" t="s">
        <v>117</v>
      </c>
      <c r="S420" s="46" t="s">
        <v>1557</v>
      </c>
      <c r="T420" s="46" t="s">
        <v>1428</v>
      </c>
    </row>
    <row r="421" spans="3:20" s="45" customFormat="1" ht="13.8" x14ac:dyDescent="0.25">
      <c r="C421" s="47" t="s">
        <v>106</v>
      </c>
      <c r="D421" s="48" t="s">
        <v>2492</v>
      </c>
      <c r="E421" s="48" t="s">
        <v>2477</v>
      </c>
      <c r="F421" s="48" t="s">
        <v>108</v>
      </c>
      <c r="G421" s="50">
        <v>64518888</v>
      </c>
      <c r="H421" s="51" t="s">
        <v>109</v>
      </c>
      <c r="I421" s="46" t="s">
        <v>110</v>
      </c>
      <c r="J421" s="51" t="s">
        <v>279</v>
      </c>
      <c r="K421" s="46" t="s">
        <v>280</v>
      </c>
      <c r="L421" s="51" t="s">
        <v>83</v>
      </c>
      <c r="M421" s="46" t="s">
        <v>84</v>
      </c>
      <c r="N421" s="48" t="s">
        <v>113</v>
      </c>
      <c r="O421" s="56" t="s">
        <v>2493</v>
      </c>
      <c r="P421" s="48" t="s">
        <v>816</v>
      </c>
      <c r="Q421" s="48" t="s">
        <v>1570</v>
      </c>
      <c r="R421" s="48" t="s">
        <v>117</v>
      </c>
      <c r="S421" s="46" t="s">
        <v>1571</v>
      </c>
      <c r="T421" s="46" t="s">
        <v>1279</v>
      </c>
    </row>
    <row r="422" spans="3:20" s="45" customFormat="1" ht="13.8" x14ac:dyDescent="0.25">
      <c r="C422" s="47" t="s">
        <v>106</v>
      </c>
      <c r="D422" s="48" t="s">
        <v>2494</v>
      </c>
      <c r="E422" s="48" t="s">
        <v>2477</v>
      </c>
      <c r="F422" s="48" t="s">
        <v>108</v>
      </c>
      <c r="G422" s="50">
        <v>18998910</v>
      </c>
      <c r="H422" s="51" t="s">
        <v>109</v>
      </c>
      <c r="I422" s="46" t="s">
        <v>110</v>
      </c>
      <c r="J422" s="51" t="s">
        <v>154</v>
      </c>
      <c r="K422" s="46" t="s">
        <v>155</v>
      </c>
      <c r="L422" s="51" t="s">
        <v>83</v>
      </c>
      <c r="M422" s="46" t="s">
        <v>84</v>
      </c>
      <c r="N422" s="48" t="s">
        <v>113</v>
      </c>
      <c r="O422" s="56" t="s">
        <v>2495</v>
      </c>
      <c r="P422" s="48" t="s">
        <v>816</v>
      </c>
      <c r="Q422" s="48" t="s">
        <v>1253</v>
      </c>
      <c r="R422" s="48" t="s">
        <v>117</v>
      </c>
      <c r="S422" s="46" t="s">
        <v>170</v>
      </c>
      <c r="T422" s="46" t="s">
        <v>1528</v>
      </c>
    </row>
    <row r="423" spans="3:20" s="45" customFormat="1" ht="13.8" x14ac:dyDescent="0.25">
      <c r="C423" s="47" t="s">
        <v>106</v>
      </c>
      <c r="D423" s="48" t="s">
        <v>2494</v>
      </c>
      <c r="E423" s="48" t="s">
        <v>2477</v>
      </c>
      <c r="F423" s="48" t="s">
        <v>151</v>
      </c>
      <c r="G423" s="50">
        <v>14429110</v>
      </c>
      <c r="H423" s="51" t="s">
        <v>109</v>
      </c>
      <c r="I423" s="46" t="s">
        <v>110</v>
      </c>
      <c r="J423" s="51" t="s">
        <v>154</v>
      </c>
      <c r="K423" s="46" t="s">
        <v>155</v>
      </c>
      <c r="L423" s="51" t="s">
        <v>83</v>
      </c>
      <c r="M423" s="46" t="s">
        <v>84</v>
      </c>
      <c r="N423" s="48" t="s">
        <v>113</v>
      </c>
      <c r="O423" s="56" t="s">
        <v>2495</v>
      </c>
      <c r="P423" s="48" t="s">
        <v>816</v>
      </c>
      <c r="Q423" s="48" t="s">
        <v>1948</v>
      </c>
      <c r="R423" s="48" t="s">
        <v>117</v>
      </c>
      <c r="S423" s="46" t="s">
        <v>170</v>
      </c>
      <c r="T423" s="46" t="s">
        <v>1528</v>
      </c>
    </row>
    <row r="424" spans="3:20" s="45" customFormat="1" ht="13.8" x14ac:dyDescent="0.25">
      <c r="C424" s="47" t="s">
        <v>106</v>
      </c>
      <c r="D424" s="48" t="s">
        <v>2569</v>
      </c>
      <c r="E424" s="48" t="s">
        <v>2512</v>
      </c>
      <c r="F424" s="48" t="s">
        <v>108</v>
      </c>
      <c r="G424" s="50">
        <v>159834635</v>
      </c>
      <c r="H424" s="51" t="s">
        <v>109</v>
      </c>
      <c r="I424" s="46" t="s">
        <v>110</v>
      </c>
      <c r="J424" s="51" t="s">
        <v>271</v>
      </c>
      <c r="K424" s="46" t="s">
        <v>272</v>
      </c>
      <c r="L424" s="51" t="s">
        <v>83</v>
      </c>
      <c r="M424" s="46" t="s">
        <v>84</v>
      </c>
      <c r="N424" s="48" t="s">
        <v>378</v>
      </c>
      <c r="O424" s="56" t="s">
        <v>2570</v>
      </c>
      <c r="P424" s="48" t="s">
        <v>816</v>
      </c>
      <c r="Q424" s="48" t="s">
        <v>1932</v>
      </c>
      <c r="R424" s="48" t="s">
        <v>117</v>
      </c>
      <c r="S424" s="46" t="s">
        <v>1934</v>
      </c>
      <c r="T424" s="46" t="s">
        <v>1295</v>
      </c>
    </row>
    <row r="425" spans="3:20" s="45" customFormat="1" ht="13.8" x14ac:dyDescent="0.25">
      <c r="C425" s="47" t="s">
        <v>106</v>
      </c>
      <c r="D425" s="48" t="s">
        <v>2571</v>
      </c>
      <c r="E425" s="48" t="s">
        <v>2512</v>
      </c>
      <c r="F425" s="48" t="s">
        <v>108</v>
      </c>
      <c r="G425" s="50">
        <v>251988537</v>
      </c>
      <c r="H425" s="51" t="s">
        <v>109</v>
      </c>
      <c r="I425" s="46" t="s">
        <v>110</v>
      </c>
      <c r="J425" s="51" t="s">
        <v>111</v>
      </c>
      <c r="K425" s="46" t="s">
        <v>112</v>
      </c>
      <c r="L425" s="51" t="s">
        <v>83</v>
      </c>
      <c r="M425" s="46" t="s">
        <v>84</v>
      </c>
      <c r="N425" s="48" t="s">
        <v>113</v>
      </c>
      <c r="O425" s="56" t="s">
        <v>2472</v>
      </c>
      <c r="P425" s="48" t="s">
        <v>816</v>
      </c>
      <c r="Q425" s="48" t="s">
        <v>1801</v>
      </c>
      <c r="R425" s="48" t="s">
        <v>117</v>
      </c>
      <c r="S425" s="46" t="s">
        <v>1802</v>
      </c>
      <c r="T425" s="46" t="s">
        <v>1263</v>
      </c>
    </row>
    <row r="426" spans="3:20" s="45" customFormat="1" ht="13.8" x14ac:dyDescent="0.25">
      <c r="C426" s="47" t="s">
        <v>106</v>
      </c>
      <c r="D426" s="48" t="s">
        <v>2572</v>
      </c>
      <c r="E426" s="48" t="s">
        <v>2512</v>
      </c>
      <c r="F426" s="48" t="s">
        <v>108</v>
      </c>
      <c r="G426" s="50">
        <v>69464664</v>
      </c>
      <c r="H426" s="51" t="s">
        <v>109</v>
      </c>
      <c r="I426" s="46" t="s">
        <v>110</v>
      </c>
      <c r="J426" s="51" t="s">
        <v>111</v>
      </c>
      <c r="K426" s="46" t="s">
        <v>112</v>
      </c>
      <c r="L426" s="51" t="s">
        <v>83</v>
      </c>
      <c r="M426" s="46" t="s">
        <v>84</v>
      </c>
      <c r="N426" s="48" t="s">
        <v>113</v>
      </c>
      <c r="O426" s="56" t="s">
        <v>2573</v>
      </c>
      <c r="P426" s="48" t="s">
        <v>816</v>
      </c>
      <c r="Q426" s="48" t="s">
        <v>2029</v>
      </c>
      <c r="R426" s="48" t="s">
        <v>117</v>
      </c>
      <c r="S426" s="46" t="s">
        <v>2030</v>
      </c>
      <c r="T426" s="46" t="s">
        <v>1288</v>
      </c>
    </row>
    <row r="427" spans="3:20" s="45" customFormat="1" ht="13.8" x14ac:dyDescent="0.25">
      <c r="C427" s="47" t="s">
        <v>106</v>
      </c>
      <c r="D427" s="48" t="s">
        <v>2574</v>
      </c>
      <c r="E427" s="48" t="s">
        <v>2512</v>
      </c>
      <c r="F427" s="48" t="s">
        <v>108</v>
      </c>
      <c r="G427" s="50">
        <v>111519495</v>
      </c>
      <c r="H427" s="51" t="s">
        <v>109</v>
      </c>
      <c r="I427" s="46" t="s">
        <v>110</v>
      </c>
      <c r="J427" s="51" t="s">
        <v>111</v>
      </c>
      <c r="K427" s="46" t="s">
        <v>112</v>
      </c>
      <c r="L427" s="51" t="s">
        <v>83</v>
      </c>
      <c r="M427" s="46" t="s">
        <v>84</v>
      </c>
      <c r="N427" s="48" t="s">
        <v>113</v>
      </c>
      <c r="O427" s="56" t="s">
        <v>2475</v>
      </c>
      <c r="P427" s="48" t="s">
        <v>816</v>
      </c>
      <c r="Q427" s="48" t="s">
        <v>1801</v>
      </c>
      <c r="R427" s="48" t="s">
        <v>117</v>
      </c>
      <c r="S427" s="46" t="s">
        <v>1802</v>
      </c>
      <c r="T427" s="46" t="s">
        <v>1263</v>
      </c>
    </row>
    <row r="428" spans="3:20" s="45" customFormat="1" ht="13.8" x14ac:dyDescent="0.25">
      <c r="C428" s="47" t="s">
        <v>106</v>
      </c>
      <c r="D428" s="48" t="s">
        <v>2575</v>
      </c>
      <c r="E428" s="48" t="s">
        <v>2512</v>
      </c>
      <c r="F428" s="48" t="s">
        <v>108</v>
      </c>
      <c r="G428" s="50">
        <v>19050542</v>
      </c>
      <c r="H428" s="51" t="s">
        <v>109</v>
      </c>
      <c r="I428" s="46" t="s">
        <v>110</v>
      </c>
      <c r="J428" s="51" t="s">
        <v>111</v>
      </c>
      <c r="K428" s="46" t="s">
        <v>112</v>
      </c>
      <c r="L428" s="51" t="s">
        <v>83</v>
      </c>
      <c r="M428" s="46" t="s">
        <v>84</v>
      </c>
      <c r="N428" s="48" t="s">
        <v>113</v>
      </c>
      <c r="O428" s="56" t="s">
        <v>2491</v>
      </c>
      <c r="P428" s="48" t="s">
        <v>816</v>
      </c>
      <c r="Q428" s="48" t="s">
        <v>1801</v>
      </c>
      <c r="R428" s="48" t="s">
        <v>117</v>
      </c>
      <c r="S428" s="46" t="s">
        <v>1802</v>
      </c>
      <c r="T428" s="46" t="s">
        <v>1263</v>
      </c>
    </row>
    <row r="429" spans="3:20" s="45" customFormat="1" ht="13.8" x14ac:dyDescent="0.25">
      <c r="C429" s="47" t="s">
        <v>106</v>
      </c>
      <c r="D429" s="48" t="s">
        <v>2576</v>
      </c>
      <c r="E429" s="48" t="s">
        <v>2512</v>
      </c>
      <c r="F429" s="48" t="s">
        <v>108</v>
      </c>
      <c r="G429" s="50">
        <v>18361771</v>
      </c>
      <c r="H429" s="51" t="s">
        <v>109</v>
      </c>
      <c r="I429" s="46" t="s">
        <v>110</v>
      </c>
      <c r="J429" s="51" t="s">
        <v>111</v>
      </c>
      <c r="K429" s="46" t="s">
        <v>112</v>
      </c>
      <c r="L429" s="51" t="s">
        <v>83</v>
      </c>
      <c r="M429" s="46" t="s">
        <v>84</v>
      </c>
      <c r="N429" s="48" t="s">
        <v>113</v>
      </c>
      <c r="O429" s="56" t="s">
        <v>2577</v>
      </c>
      <c r="P429" s="48" t="s">
        <v>816</v>
      </c>
      <c r="Q429" s="48" t="s">
        <v>1801</v>
      </c>
      <c r="R429" s="48" t="s">
        <v>117</v>
      </c>
      <c r="S429" s="46" t="s">
        <v>1802</v>
      </c>
      <c r="T429" s="46" t="s">
        <v>1263</v>
      </c>
    </row>
    <row r="430" spans="3:20" s="45" customFormat="1" ht="13.8" x14ac:dyDescent="0.25">
      <c r="C430" s="47" t="s">
        <v>106</v>
      </c>
      <c r="D430" s="48" t="s">
        <v>2654</v>
      </c>
      <c r="E430" s="48" t="s">
        <v>2512</v>
      </c>
      <c r="F430" s="48" t="s">
        <v>108</v>
      </c>
      <c r="G430" s="50">
        <v>27306843</v>
      </c>
      <c r="H430" s="51" t="s">
        <v>109</v>
      </c>
      <c r="I430" s="46" t="s">
        <v>110</v>
      </c>
      <c r="J430" s="51" t="s">
        <v>154</v>
      </c>
      <c r="K430" s="46" t="s">
        <v>155</v>
      </c>
      <c r="L430" s="51" t="s">
        <v>83</v>
      </c>
      <c r="M430" s="46" t="s">
        <v>84</v>
      </c>
      <c r="N430" s="48" t="s">
        <v>113</v>
      </c>
      <c r="O430" s="56" t="s">
        <v>2655</v>
      </c>
      <c r="P430" s="48" t="s">
        <v>816</v>
      </c>
      <c r="Q430" s="48" t="s">
        <v>2324</v>
      </c>
      <c r="R430" s="48" t="s">
        <v>117</v>
      </c>
      <c r="S430" s="46" t="s">
        <v>2325</v>
      </c>
      <c r="T430" s="46" t="s">
        <v>1528</v>
      </c>
    </row>
    <row r="431" spans="3:20" s="45" customFormat="1" ht="13.8" x14ac:dyDescent="0.25">
      <c r="C431" s="47" t="s">
        <v>106</v>
      </c>
      <c r="D431" s="48" t="s">
        <v>2729</v>
      </c>
      <c r="E431" s="48" t="s">
        <v>2720</v>
      </c>
      <c r="F431" s="48" t="s">
        <v>108</v>
      </c>
      <c r="G431" s="50">
        <v>14463665</v>
      </c>
      <c r="H431" s="51" t="s">
        <v>109</v>
      </c>
      <c r="I431" s="46" t="s">
        <v>110</v>
      </c>
      <c r="J431" s="51" t="s">
        <v>629</v>
      </c>
      <c r="K431" s="46" t="s">
        <v>630</v>
      </c>
      <c r="L431" s="51" t="s">
        <v>83</v>
      </c>
      <c r="M431" s="46" t="s">
        <v>84</v>
      </c>
      <c r="N431" s="48" t="s">
        <v>378</v>
      </c>
      <c r="O431" s="56" t="s">
        <v>2730</v>
      </c>
      <c r="P431" s="48" t="s">
        <v>816</v>
      </c>
      <c r="Q431" s="48" t="s">
        <v>1949</v>
      </c>
      <c r="R431" s="48" t="s">
        <v>117</v>
      </c>
      <c r="S431" s="46" t="s">
        <v>1527</v>
      </c>
      <c r="T431" s="46" t="s">
        <v>1406</v>
      </c>
    </row>
    <row r="432" spans="3:20" s="45" customFormat="1" ht="13.8" x14ac:dyDescent="0.25">
      <c r="C432" s="47" t="s">
        <v>106</v>
      </c>
      <c r="D432" s="48" t="s">
        <v>2845</v>
      </c>
      <c r="E432" s="48" t="s">
        <v>2836</v>
      </c>
      <c r="F432" s="48" t="s">
        <v>108</v>
      </c>
      <c r="G432" s="50">
        <v>30177335</v>
      </c>
      <c r="H432" s="51" t="s">
        <v>109</v>
      </c>
      <c r="I432" s="46" t="s">
        <v>110</v>
      </c>
      <c r="J432" s="51" t="s">
        <v>499</v>
      </c>
      <c r="K432" s="46" t="s">
        <v>500</v>
      </c>
      <c r="L432" s="51" t="s">
        <v>83</v>
      </c>
      <c r="M432" s="46" t="s">
        <v>84</v>
      </c>
      <c r="N432" s="48" t="s">
        <v>378</v>
      </c>
      <c r="O432" s="56" t="s">
        <v>2846</v>
      </c>
      <c r="P432" s="48" t="s">
        <v>816</v>
      </c>
      <c r="Q432" s="48" t="s">
        <v>1247</v>
      </c>
      <c r="R432" s="48" t="s">
        <v>117</v>
      </c>
      <c r="S432" s="46" t="s">
        <v>512</v>
      </c>
      <c r="T432" s="46" t="s">
        <v>1428</v>
      </c>
    </row>
    <row r="433" spans="3:20" s="45" customFormat="1" ht="13.8" x14ac:dyDescent="0.25">
      <c r="C433" s="47" t="s">
        <v>106</v>
      </c>
      <c r="D433" s="48" t="s">
        <v>2847</v>
      </c>
      <c r="E433" s="48" t="s">
        <v>2836</v>
      </c>
      <c r="F433" s="48" t="s">
        <v>108</v>
      </c>
      <c r="G433" s="50">
        <v>11163143</v>
      </c>
      <c r="H433" s="51" t="s">
        <v>109</v>
      </c>
      <c r="I433" s="46" t="s">
        <v>110</v>
      </c>
      <c r="J433" s="51" t="s">
        <v>499</v>
      </c>
      <c r="K433" s="46" t="s">
        <v>500</v>
      </c>
      <c r="L433" s="51" t="s">
        <v>83</v>
      </c>
      <c r="M433" s="46" t="s">
        <v>84</v>
      </c>
      <c r="N433" s="48" t="s">
        <v>378</v>
      </c>
      <c r="O433" s="56" t="s">
        <v>2848</v>
      </c>
      <c r="P433" s="48" t="s">
        <v>816</v>
      </c>
      <c r="Q433" s="48" t="s">
        <v>1247</v>
      </c>
      <c r="R433" s="48" t="s">
        <v>117</v>
      </c>
      <c r="S433" s="46" t="s">
        <v>512</v>
      </c>
      <c r="T433" s="46" t="s">
        <v>1428</v>
      </c>
    </row>
    <row r="434" spans="3:20" s="45" customFormat="1" ht="13.8" x14ac:dyDescent="0.25">
      <c r="C434" s="47" t="s">
        <v>106</v>
      </c>
      <c r="D434" s="48" t="s">
        <v>2847</v>
      </c>
      <c r="E434" s="48" t="s">
        <v>2836</v>
      </c>
      <c r="F434" s="48" t="s">
        <v>151</v>
      </c>
      <c r="G434" s="50">
        <v>19845214</v>
      </c>
      <c r="H434" s="51" t="s">
        <v>109</v>
      </c>
      <c r="I434" s="46" t="s">
        <v>110</v>
      </c>
      <c r="J434" s="51" t="s">
        <v>499</v>
      </c>
      <c r="K434" s="46" t="s">
        <v>500</v>
      </c>
      <c r="L434" s="51" t="s">
        <v>83</v>
      </c>
      <c r="M434" s="46" t="s">
        <v>84</v>
      </c>
      <c r="N434" s="48" t="s">
        <v>378</v>
      </c>
      <c r="O434" s="56" t="s">
        <v>2848</v>
      </c>
      <c r="P434" s="48" t="s">
        <v>816</v>
      </c>
      <c r="Q434" s="48" t="s">
        <v>1540</v>
      </c>
      <c r="R434" s="48" t="s">
        <v>117</v>
      </c>
      <c r="S434" s="46" t="s">
        <v>512</v>
      </c>
      <c r="T434" s="46" t="s">
        <v>1428</v>
      </c>
    </row>
    <row r="435" spans="3:20" s="45" customFormat="1" ht="13.8" x14ac:dyDescent="0.25">
      <c r="C435" s="47" t="s">
        <v>106</v>
      </c>
      <c r="D435" s="48" t="s">
        <v>2883</v>
      </c>
      <c r="E435" s="48" t="s">
        <v>2884</v>
      </c>
      <c r="F435" s="48" t="s">
        <v>108</v>
      </c>
      <c r="G435" s="50">
        <v>8515300</v>
      </c>
      <c r="H435" s="51" t="s">
        <v>109</v>
      </c>
      <c r="I435" s="46" t="s">
        <v>110</v>
      </c>
      <c r="J435" s="51" t="s">
        <v>1096</v>
      </c>
      <c r="K435" s="46" t="s">
        <v>1097</v>
      </c>
      <c r="L435" s="51" t="s">
        <v>83</v>
      </c>
      <c r="M435" s="46" t="s">
        <v>84</v>
      </c>
      <c r="N435" s="48" t="s">
        <v>1160</v>
      </c>
      <c r="O435" s="56" t="s">
        <v>2885</v>
      </c>
      <c r="P435" s="48" t="s">
        <v>816</v>
      </c>
      <c r="Q435" s="48" t="s">
        <v>2460</v>
      </c>
      <c r="R435" s="48" t="s">
        <v>117</v>
      </c>
      <c r="S435" s="46" t="s">
        <v>2461</v>
      </c>
      <c r="T435" s="46" t="s">
        <v>2886</v>
      </c>
    </row>
    <row r="436" spans="3:20" s="45" customFormat="1" ht="13.8" x14ac:dyDescent="0.25">
      <c r="C436" s="47" t="s">
        <v>106</v>
      </c>
      <c r="D436" s="48" t="s">
        <v>2887</v>
      </c>
      <c r="E436" s="48" t="s">
        <v>2884</v>
      </c>
      <c r="F436" s="48" t="s">
        <v>108</v>
      </c>
      <c r="G436" s="50">
        <v>22064927</v>
      </c>
      <c r="H436" s="51" t="s">
        <v>109</v>
      </c>
      <c r="I436" s="46" t="s">
        <v>110</v>
      </c>
      <c r="J436" s="51" t="s">
        <v>376</v>
      </c>
      <c r="K436" s="46" t="s">
        <v>377</v>
      </c>
      <c r="L436" s="51" t="s">
        <v>83</v>
      </c>
      <c r="M436" s="46" t="s">
        <v>84</v>
      </c>
      <c r="N436" s="48" t="s">
        <v>378</v>
      </c>
      <c r="O436" s="56" t="s">
        <v>2888</v>
      </c>
      <c r="P436" s="48" t="s">
        <v>816</v>
      </c>
      <c r="Q436" s="48" t="s">
        <v>1389</v>
      </c>
      <c r="R436" s="48" t="s">
        <v>117</v>
      </c>
      <c r="S436" s="46" t="s">
        <v>1391</v>
      </c>
      <c r="T436" s="46" t="s">
        <v>1392</v>
      </c>
    </row>
    <row r="437" spans="3:20" s="45" customFormat="1" ht="13.8" x14ac:dyDescent="0.25">
      <c r="C437" s="47" t="s">
        <v>106</v>
      </c>
      <c r="D437" s="48" t="s">
        <v>2887</v>
      </c>
      <c r="E437" s="48" t="s">
        <v>2884</v>
      </c>
      <c r="F437" s="48" t="s">
        <v>151</v>
      </c>
      <c r="G437" s="50">
        <v>111973879</v>
      </c>
      <c r="H437" s="51" t="s">
        <v>109</v>
      </c>
      <c r="I437" s="46" t="s">
        <v>110</v>
      </c>
      <c r="J437" s="51" t="s">
        <v>376</v>
      </c>
      <c r="K437" s="46" t="s">
        <v>377</v>
      </c>
      <c r="L437" s="51" t="s">
        <v>83</v>
      </c>
      <c r="M437" s="46" t="s">
        <v>84</v>
      </c>
      <c r="N437" s="48" t="s">
        <v>378</v>
      </c>
      <c r="O437" s="56" t="s">
        <v>2888</v>
      </c>
      <c r="P437" s="48" t="s">
        <v>816</v>
      </c>
      <c r="Q437" s="48" t="s">
        <v>1940</v>
      </c>
      <c r="R437" s="48" t="s">
        <v>117</v>
      </c>
      <c r="S437" s="46" t="s">
        <v>1391</v>
      </c>
      <c r="T437" s="46" t="s">
        <v>1392</v>
      </c>
    </row>
    <row r="438" spans="3:20" s="45" customFormat="1" ht="13.8" x14ac:dyDescent="0.25">
      <c r="C438" s="47" t="s">
        <v>106</v>
      </c>
      <c r="D438" s="48" t="s">
        <v>2889</v>
      </c>
      <c r="E438" s="48" t="s">
        <v>2890</v>
      </c>
      <c r="F438" s="48" t="s">
        <v>108</v>
      </c>
      <c r="G438" s="50">
        <v>4180000</v>
      </c>
      <c r="H438" s="51" t="s">
        <v>109</v>
      </c>
      <c r="I438" s="46" t="s">
        <v>110</v>
      </c>
      <c r="J438" s="51" t="s">
        <v>1096</v>
      </c>
      <c r="K438" s="46" t="s">
        <v>1097</v>
      </c>
      <c r="L438" s="51" t="s">
        <v>83</v>
      </c>
      <c r="M438" s="46" t="s">
        <v>84</v>
      </c>
      <c r="N438" s="48" t="s">
        <v>1160</v>
      </c>
      <c r="O438" s="56" t="s">
        <v>2891</v>
      </c>
      <c r="P438" s="48" t="s">
        <v>816</v>
      </c>
      <c r="Q438" s="48" t="s">
        <v>2501</v>
      </c>
      <c r="R438" s="48" t="s">
        <v>117</v>
      </c>
      <c r="S438" s="46" t="s">
        <v>2502</v>
      </c>
      <c r="T438" s="46" t="s">
        <v>2892</v>
      </c>
    </row>
    <row r="439" spans="3:20" s="45" customFormat="1" ht="13.8" x14ac:dyDescent="0.25">
      <c r="C439" s="47" t="s">
        <v>106</v>
      </c>
      <c r="D439" s="48" t="s">
        <v>2937</v>
      </c>
      <c r="E439" s="48" t="s">
        <v>2938</v>
      </c>
      <c r="F439" s="48" t="s">
        <v>108</v>
      </c>
      <c r="G439" s="50">
        <v>35922940</v>
      </c>
      <c r="H439" s="51" t="s">
        <v>109</v>
      </c>
      <c r="I439" s="46" t="s">
        <v>110</v>
      </c>
      <c r="J439" s="51" t="s">
        <v>271</v>
      </c>
      <c r="K439" s="46" t="s">
        <v>272</v>
      </c>
      <c r="L439" s="51" t="s">
        <v>83</v>
      </c>
      <c r="M439" s="46" t="s">
        <v>84</v>
      </c>
      <c r="N439" s="48" t="s">
        <v>378</v>
      </c>
      <c r="O439" s="56" t="s">
        <v>2939</v>
      </c>
      <c r="P439" s="48" t="s">
        <v>816</v>
      </c>
      <c r="Q439" s="48" t="s">
        <v>1932</v>
      </c>
      <c r="R439" s="48" t="s">
        <v>117</v>
      </c>
      <c r="S439" s="46" t="s">
        <v>1934</v>
      </c>
      <c r="T439" s="46" t="s">
        <v>1295</v>
      </c>
    </row>
    <row r="440" spans="3:20" s="45" customFormat="1" ht="13.8" x14ac:dyDescent="0.25">
      <c r="C440" s="47" t="s">
        <v>106</v>
      </c>
      <c r="D440" s="48" t="s">
        <v>2941</v>
      </c>
      <c r="E440" s="48" t="s">
        <v>2938</v>
      </c>
      <c r="F440" s="48" t="s">
        <v>299</v>
      </c>
      <c r="G440" s="50">
        <v>31930243</v>
      </c>
      <c r="H440" s="51" t="s">
        <v>109</v>
      </c>
      <c r="I440" s="46" t="s">
        <v>110</v>
      </c>
      <c r="J440" s="51" t="s">
        <v>111</v>
      </c>
      <c r="K440" s="46" t="s">
        <v>112</v>
      </c>
      <c r="L440" s="51" t="s">
        <v>83</v>
      </c>
      <c r="M440" s="46" t="s">
        <v>84</v>
      </c>
      <c r="N440" s="48" t="s">
        <v>113</v>
      </c>
      <c r="O440" s="56" t="s">
        <v>2942</v>
      </c>
      <c r="P440" s="48" t="s">
        <v>816</v>
      </c>
      <c r="Q440" s="48" t="s">
        <v>2698</v>
      </c>
      <c r="R440" s="48" t="s">
        <v>117</v>
      </c>
      <c r="S440" s="46" t="s">
        <v>1802</v>
      </c>
      <c r="T440" s="46" t="s">
        <v>1263</v>
      </c>
    </row>
    <row r="441" spans="3:20" s="45" customFormat="1" ht="13.8" x14ac:dyDescent="0.25">
      <c r="C441" s="47" t="s">
        <v>106</v>
      </c>
      <c r="D441" s="48" t="s">
        <v>2943</v>
      </c>
      <c r="E441" s="48" t="s">
        <v>2938</v>
      </c>
      <c r="F441" s="48" t="s">
        <v>108</v>
      </c>
      <c r="G441" s="50">
        <v>18892021</v>
      </c>
      <c r="H441" s="51" t="s">
        <v>109</v>
      </c>
      <c r="I441" s="46" t="s">
        <v>110</v>
      </c>
      <c r="J441" s="51" t="s">
        <v>111</v>
      </c>
      <c r="K441" s="46" t="s">
        <v>112</v>
      </c>
      <c r="L441" s="51" t="s">
        <v>83</v>
      </c>
      <c r="M441" s="46" t="s">
        <v>84</v>
      </c>
      <c r="N441" s="48" t="s">
        <v>113</v>
      </c>
      <c r="O441" s="56" t="s">
        <v>2944</v>
      </c>
      <c r="P441" s="48" t="s">
        <v>816</v>
      </c>
      <c r="Q441" s="48" t="s">
        <v>2698</v>
      </c>
      <c r="R441" s="48" t="s">
        <v>117</v>
      </c>
      <c r="S441" s="46" t="s">
        <v>1802</v>
      </c>
      <c r="T441" s="46" t="s">
        <v>1263</v>
      </c>
    </row>
    <row r="442" spans="3:20" s="45" customFormat="1" ht="13.8" x14ac:dyDescent="0.25">
      <c r="C442" s="47" t="s">
        <v>106</v>
      </c>
      <c r="D442" s="48" t="s">
        <v>2941</v>
      </c>
      <c r="E442" s="48" t="s">
        <v>2938</v>
      </c>
      <c r="F442" s="48" t="s">
        <v>108</v>
      </c>
      <c r="G442" s="50">
        <v>50846674</v>
      </c>
      <c r="H442" s="51" t="s">
        <v>109</v>
      </c>
      <c r="I442" s="46" t="s">
        <v>110</v>
      </c>
      <c r="J442" s="51" t="s">
        <v>111</v>
      </c>
      <c r="K442" s="46" t="s">
        <v>112</v>
      </c>
      <c r="L442" s="51" t="s">
        <v>83</v>
      </c>
      <c r="M442" s="46" t="s">
        <v>84</v>
      </c>
      <c r="N442" s="48" t="s">
        <v>113</v>
      </c>
      <c r="O442" s="56" t="s">
        <v>2942</v>
      </c>
      <c r="P442" s="48" t="s">
        <v>816</v>
      </c>
      <c r="Q442" s="48" t="s">
        <v>1801</v>
      </c>
      <c r="R442" s="48" t="s">
        <v>117</v>
      </c>
      <c r="S442" s="46" t="s">
        <v>1802</v>
      </c>
      <c r="T442" s="46" t="s">
        <v>1263</v>
      </c>
    </row>
    <row r="443" spans="3:20" s="45" customFormat="1" ht="13.8" x14ac:dyDescent="0.25">
      <c r="C443" s="47" t="s">
        <v>106</v>
      </c>
      <c r="D443" s="48" t="s">
        <v>2941</v>
      </c>
      <c r="E443" s="48" t="s">
        <v>2938</v>
      </c>
      <c r="F443" s="48" t="s">
        <v>151</v>
      </c>
      <c r="G443" s="50">
        <v>27247036</v>
      </c>
      <c r="H443" s="51" t="s">
        <v>109</v>
      </c>
      <c r="I443" s="46" t="s">
        <v>110</v>
      </c>
      <c r="J443" s="51" t="s">
        <v>111</v>
      </c>
      <c r="K443" s="46" t="s">
        <v>112</v>
      </c>
      <c r="L443" s="51" t="s">
        <v>83</v>
      </c>
      <c r="M443" s="46" t="s">
        <v>84</v>
      </c>
      <c r="N443" s="48" t="s">
        <v>113</v>
      </c>
      <c r="O443" s="56" t="s">
        <v>2942</v>
      </c>
      <c r="P443" s="48" t="s">
        <v>816</v>
      </c>
      <c r="Q443" s="48" t="s">
        <v>2468</v>
      </c>
      <c r="R443" s="48" t="s">
        <v>117</v>
      </c>
      <c r="S443" s="46" t="s">
        <v>1802</v>
      </c>
      <c r="T443" s="46" t="s">
        <v>1263</v>
      </c>
    </row>
    <row r="444" spans="3:20" s="45" customFormat="1" ht="13.8" x14ac:dyDescent="0.25">
      <c r="C444" s="47" t="s">
        <v>106</v>
      </c>
      <c r="D444" s="48" t="s">
        <v>2945</v>
      </c>
      <c r="E444" s="48" t="s">
        <v>2938</v>
      </c>
      <c r="F444" s="48" t="s">
        <v>108</v>
      </c>
      <c r="G444" s="50">
        <v>248722957</v>
      </c>
      <c r="H444" s="51" t="s">
        <v>109</v>
      </c>
      <c r="I444" s="46" t="s">
        <v>110</v>
      </c>
      <c r="J444" s="51" t="s">
        <v>111</v>
      </c>
      <c r="K444" s="46" t="s">
        <v>112</v>
      </c>
      <c r="L444" s="51" t="s">
        <v>83</v>
      </c>
      <c r="M444" s="46" t="s">
        <v>84</v>
      </c>
      <c r="N444" s="48" t="s">
        <v>113</v>
      </c>
      <c r="O444" s="56" t="s">
        <v>2946</v>
      </c>
      <c r="P444" s="48" t="s">
        <v>816</v>
      </c>
      <c r="Q444" s="48" t="s">
        <v>2698</v>
      </c>
      <c r="R444" s="48" t="s">
        <v>117</v>
      </c>
      <c r="S444" s="46" t="s">
        <v>1802</v>
      </c>
      <c r="T444" s="46" t="s">
        <v>1263</v>
      </c>
    </row>
    <row r="445" spans="3:20" s="45" customFormat="1" ht="13.8" x14ac:dyDescent="0.25">
      <c r="C445" s="47" t="s">
        <v>106</v>
      </c>
      <c r="D445" s="48" t="s">
        <v>2947</v>
      </c>
      <c r="E445" s="48" t="s">
        <v>2938</v>
      </c>
      <c r="F445" s="48" t="s">
        <v>108</v>
      </c>
      <c r="G445" s="50">
        <v>18892021</v>
      </c>
      <c r="H445" s="51" t="s">
        <v>109</v>
      </c>
      <c r="I445" s="46" t="s">
        <v>110</v>
      </c>
      <c r="J445" s="51" t="s">
        <v>111</v>
      </c>
      <c r="K445" s="46" t="s">
        <v>112</v>
      </c>
      <c r="L445" s="51" t="s">
        <v>83</v>
      </c>
      <c r="M445" s="46" t="s">
        <v>84</v>
      </c>
      <c r="N445" s="48" t="s">
        <v>113</v>
      </c>
      <c r="O445" s="56" t="s">
        <v>2948</v>
      </c>
      <c r="P445" s="48" t="s">
        <v>816</v>
      </c>
      <c r="Q445" s="48" t="s">
        <v>2698</v>
      </c>
      <c r="R445" s="48" t="s">
        <v>117</v>
      </c>
      <c r="S445" s="46" t="s">
        <v>1802</v>
      </c>
      <c r="T445" s="46" t="s">
        <v>1263</v>
      </c>
    </row>
    <row r="446" spans="3:20" s="45" customFormat="1" ht="13.8" x14ac:dyDescent="0.25">
      <c r="C446" s="47" t="s">
        <v>106</v>
      </c>
      <c r="D446" s="48" t="s">
        <v>2949</v>
      </c>
      <c r="E446" s="48" t="s">
        <v>2938</v>
      </c>
      <c r="F446" s="48" t="s">
        <v>108</v>
      </c>
      <c r="G446" s="50">
        <v>304630</v>
      </c>
      <c r="H446" s="51" t="s">
        <v>109</v>
      </c>
      <c r="I446" s="46" t="s">
        <v>110</v>
      </c>
      <c r="J446" s="51" t="s">
        <v>629</v>
      </c>
      <c r="K446" s="46" t="s">
        <v>630</v>
      </c>
      <c r="L446" s="51" t="s">
        <v>83</v>
      </c>
      <c r="M446" s="46" t="s">
        <v>84</v>
      </c>
      <c r="N446" s="48" t="s">
        <v>378</v>
      </c>
      <c r="O446" s="56" t="s">
        <v>2950</v>
      </c>
      <c r="P446" s="48" t="s">
        <v>816</v>
      </c>
      <c r="Q446" s="48" t="s">
        <v>1525</v>
      </c>
      <c r="R446" s="48" t="s">
        <v>117</v>
      </c>
      <c r="S446" s="46" t="s">
        <v>1527</v>
      </c>
      <c r="T446" s="46" t="s">
        <v>1406</v>
      </c>
    </row>
    <row r="447" spans="3:20" s="45" customFormat="1" ht="13.8" x14ac:dyDescent="0.25">
      <c r="C447" s="47" t="s">
        <v>106</v>
      </c>
      <c r="D447" s="48" t="s">
        <v>2951</v>
      </c>
      <c r="E447" s="48" t="s">
        <v>2938</v>
      </c>
      <c r="F447" s="48" t="s">
        <v>108</v>
      </c>
      <c r="G447" s="50">
        <v>111026121</v>
      </c>
      <c r="H447" s="51" t="s">
        <v>109</v>
      </c>
      <c r="I447" s="46" t="s">
        <v>110</v>
      </c>
      <c r="J447" s="51" t="s">
        <v>376</v>
      </c>
      <c r="K447" s="46" t="s">
        <v>377</v>
      </c>
      <c r="L447" s="51" t="s">
        <v>83</v>
      </c>
      <c r="M447" s="46" t="s">
        <v>84</v>
      </c>
      <c r="N447" s="48" t="s">
        <v>378</v>
      </c>
      <c r="O447" s="56" t="s">
        <v>2952</v>
      </c>
      <c r="P447" s="48" t="s">
        <v>816</v>
      </c>
      <c r="Q447" s="48" t="s">
        <v>1940</v>
      </c>
      <c r="R447" s="48" t="s">
        <v>117</v>
      </c>
      <c r="S447" s="46" t="s">
        <v>1391</v>
      </c>
      <c r="T447" s="46" t="s">
        <v>1392</v>
      </c>
    </row>
    <row r="448" spans="3:20" s="45" customFormat="1" ht="13.8" x14ac:dyDescent="0.25">
      <c r="C448" s="47" t="s">
        <v>106</v>
      </c>
      <c r="D448" s="48" t="s">
        <v>2949</v>
      </c>
      <c r="E448" s="48" t="s">
        <v>2938</v>
      </c>
      <c r="F448" s="48" t="s">
        <v>151</v>
      </c>
      <c r="G448" s="50">
        <v>9345803</v>
      </c>
      <c r="H448" s="51" t="s">
        <v>109</v>
      </c>
      <c r="I448" s="46" t="s">
        <v>110</v>
      </c>
      <c r="J448" s="51" t="s">
        <v>629</v>
      </c>
      <c r="K448" s="46" t="s">
        <v>630</v>
      </c>
      <c r="L448" s="51" t="s">
        <v>83</v>
      </c>
      <c r="M448" s="46" t="s">
        <v>84</v>
      </c>
      <c r="N448" s="48" t="s">
        <v>378</v>
      </c>
      <c r="O448" s="56" t="s">
        <v>2950</v>
      </c>
      <c r="P448" s="48" t="s">
        <v>816</v>
      </c>
      <c r="Q448" s="48" t="s">
        <v>1949</v>
      </c>
      <c r="R448" s="48" t="s">
        <v>117</v>
      </c>
      <c r="S448" s="46" t="s">
        <v>1527</v>
      </c>
      <c r="T448" s="46" t="s">
        <v>1406</v>
      </c>
    </row>
    <row r="449" spans="3:20" s="45" customFormat="1" ht="13.8" x14ac:dyDescent="0.25">
      <c r="C449" s="47" t="s">
        <v>106</v>
      </c>
      <c r="D449" s="48" t="s">
        <v>2953</v>
      </c>
      <c r="E449" s="48" t="s">
        <v>2938</v>
      </c>
      <c r="F449" s="48" t="s">
        <v>108</v>
      </c>
      <c r="G449" s="50">
        <v>46805953</v>
      </c>
      <c r="H449" s="51" t="s">
        <v>109</v>
      </c>
      <c r="I449" s="46" t="s">
        <v>110</v>
      </c>
      <c r="J449" s="51" t="s">
        <v>154</v>
      </c>
      <c r="K449" s="46" t="s">
        <v>155</v>
      </c>
      <c r="L449" s="51" t="s">
        <v>83</v>
      </c>
      <c r="M449" s="46" t="s">
        <v>84</v>
      </c>
      <c r="N449" s="48" t="s">
        <v>113</v>
      </c>
      <c r="O449" s="56" t="s">
        <v>2954</v>
      </c>
      <c r="P449" s="48" t="s">
        <v>816</v>
      </c>
      <c r="Q449" s="48" t="s">
        <v>2324</v>
      </c>
      <c r="R449" s="48" t="s">
        <v>117</v>
      </c>
      <c r="S449" s="46" t="s">
        <v>2325</v>
      </c>
      <c r="T449" s="46" t="s">
        <v>1528</v>
      </c>
    </row>
    <row r="450" spans="3:20" s="45" customFormat="1" ht="13.8" x14ac:dyDescent="0.25">
      <c r="C450" s="47" t="s">
        <v>106</v>
      </c>
      <c r="D450" s="48" t="s">
        <v>2951</v>
      </c>
      <c r="E450" s="48" t="s">
        <v>2938</v>
      </c>
      <c r="F450" s="48" t="s">
        <v>151</v>
      </c>
      <c r="G450" s="50">
        <v>33100948</v>
      </c>
      <c r="H450" s="51" t="s">
        <v>109</v>
      </c>
      <c r="I450" s="46" t="s">
        <v>110</v>
      </c>
      <c r="J450" s="51" t="s">
        <v>376</v>
      </c>
      <c r="K450" s="46" t="s">
        <v>377</v>
      </c>
      <c r="L450" s="51" t="s">
        <v>83</v>
      </c>
      <c r="M450" s="46" t="s">
        <v>84</v>
      </c>
      <c r="N450" s="48" t="s">
        <v>378</v>
      </c>
      <c r="O450" s="56" t="s">
        <v>2952</v>
      </c>
      <c r="P450" s="48" t="s">
        <v>816</v>
      </c>
      <c r="Q450" s="48" t="s">
        <v>2467</v>
      </c>
      <c r="R450" s="48" t="s">
        <v>117</v>
      </c>
      <c r="S450" s="46" t="s">
        <v>1391</v>
      </c>
      <c r="T450" s="46" t="s">
        <v>1392</v>
      </c>
    </row>
    <row r="451" spans="3:20" s="45" customFormat="1" ht="13.8" x14ac:dyDescent="0.25">
      <c r="C451" s="47" t="s">
        <v>106</v>
      </c>
      <c r="D451" s="48" t="s">
        <v>2955</v>
      </c>
      <c r="E451" s="48" t="s">
        <v>2938</v>
      </c>
      <c r="F451" s="48" t="s">
        <v>108</v>
      </c>
      <c r="G451" s="50">
        <v>58976506</v>
      </c>
      <c r="H451" s="51" t="s">
        <v>109</v>
      </c>
      <c r="I451" s="46" t="s">
        <v>110</v>
      </c>
      <c r="J451" s="51" t="s">
        <v>159</v>
      </c>
      <c r="K451" s="46" t="s">
        <v>160</v>
      </c>
      <c r="L451" s="51" t="s">
        <v>83</v>
      </c>
      <c r="M451" s="46" t="s">
        <v>84</v>
      </c>
      <c r="N451" s="48" t="s">
        <v>113</v>
      </c>
      <c r="O451" s="56" t="s">
        <v>2956</v>
      </c>
      <c r="P451" s="48" t="s">
        <v>816</v>
      </c>
      <c r="Q451" s="48" t="s">
        <v>1542</v>
      </c>
      <c r="R451" s="48" t="s">
        <v>117</v>
      </c>
      <c r="S451" s="46" t="s">
        <v>210</v>
      </c>
      <c r="T451" s="46" t="s">
        <v>1409</v>
      </c>
    </row>
    <row r="452" spans="3:20" s="45" customFormat="1" ht="13.8" x14ac:dyDescent="0.25">
      <c r="C452" s="47" t="s">
        <v>106</v>
      </c>
      <c r="D452" s="48" t="s">
        <v>2957</v>
      </c>
      <c r="E452" s="48" t="s">
        <v>2938</v>
      </c>
      <c r="F452" s="48" t="s">
        <v>108</v>
      </c>
      <c r="G452" s="50">
        <v>80058821</v>
      </c>
      <c r="H452" s="51" t="s">
        <v>109</v>
      </c>
      <c r="I452" s="46" t="s">
        <v>110</v>
      </c>
      <c r="J452" s="51" t="s">
        <v>111</v>
      </c>
      <c r="K452" s="46" t="s">
        <v>112</v>
      </c>
      <c r="L452" s="51" t="s">
        <v>83</v>
      </c>
      <c r="M452" s="46" t="s">
        <v>84</v>
      </c>
      <c r="N452" s="48" t="s">
        <v>113</v>
      </c>
      <c r="O452" s="56" t="s">
        <v>2958</v>
      </c>
      <c r="P452" s="48" t="s">
        <v>816</v>
      </c>
      <c r="Q452" s="48" t="s">
        <v>2498</v>
      </c>
      <c r="R452" s="48" t="s">
        <v>117</v>
      </c>
      <c r="S452" s="46" t="s">
        <v>2499</v>
      </c>
      <c r="T452" s="46" t="s">
        <v>1288</v>
      </c>
    </row>
    <row r="453" spans="3:20" s="45" customFormat="1" ht="13.8" x14ac:dyDescent="0.25">
      <c r="C453" s="47" t="s">
        <v>106</v>
      </c>
      <c r="D453" s="48" t="s">
        <v>2959</v>
      </c>
      <c r="E453" s="48" t="s">
        <v>2938</v>
      </c>
      <c r="F453" s="48" t="s">
        <v>108</v>
      </c>
      <c r="G453" s="50">
        <v>16120208</v>
      </c>
      <c r="H453" s="51" t="s">
        <v>109</v>
      </c>
      <c r="I453" s="46" t="s">
        <v>110</v>
      </c>
      <c r="J453" s="51" t="s">
        <v>236</v>
      </c>
      <c r="K453" s="46" t="s">
        <v>237</v>
      </c>
      <c r="L453" s="51" t="s">
        <v>83</v>
      </c>
      <c r="M453" s="46" t="s">
        <v>84</v>
      </c>
      <c r="N453" s="48" t="s">
        <v>113</v>
      </c>
      <c r="O453" s="56" t="s">
        <v>2960</v>
      </c>
      <c r="P453" s="48" t="s">
        <v>816</v>
      </c>
      <c r="Q453" s="48" t="s">
        <v>1639</v>
      </c>
      <c r="R453" s="48" t="s">
        <v>117</v>
      </c>
      <c r="S453" s="46" t="s">
        <v>1640</v>
      </c>
      <c r="T453" s="46" t="s">
        <v>1290</v>
      </c>
    </row>
    <row r="454" spans="3:20" s="45" customFormat="1" ht="13.8" x14ac:dyDescent="0.25">
      <c r="C454" s="47" t="s">
        <v>106</v>
      </c>
      <c r="D454" s="48" t="s">
        <v>2961</v>
      </c>
      <c r="E454" s="48" t="s">
        <v>2938</v>
      </c>
      <c r="F454" s="48" t="s">
        <v>108</v>
      </c>
      <c r="G454" s="50">
        <v>54204644</v>
      </c>
      <c r="H454" s="51" t="s">
        <v>109</v>
      </c>
      <c r="I454" s="46" t="s">
        <v>110</v>
      </c>
      <c r="J454" s="51" t="s">
        <v>279</v>
      </c>
      <c r="K454" s="46" t="s">
        <v>280</v>
      </c>
      <c r="L454" s="51" t="s">
        <v>83</v>
      </c>
      <c r="M454" s="46" t="s">
        <v>84</v>
      </c>
      <c r="N454" s="48" t="s">
        <v>113</v>
      </c>
      <c r="O454" s="56" t="s">
        <v>1361</v>
      </c>
      <c r="P454" s="48" t="s">
        <v>816</v>
      </c>
      <c r="Q454" s="48" t="s">
        <v>1570</v>
      </c>
      <c r="R454" s="48" t="s">
        <v>117</v>
      </c>
      <c r="S454" s="46" t="s">
        <v>1571</v>
      </c>
      <c r="T454" s="46" t="s">
        <v>1279</v>
      </c>
    </row>
    <row r="455" spans="3:20" s="45" customFormat="1" ht="13.8" x14ac:dyDescent="0.25">
      <c r="C455" s="47" t="s">
        <v>106</v>
      </c>
      <c r="D455" s="48" t="s">
        <v>2962</v>
      </c>
      <c r="E455" s="48" t="s">
        <v>2938</v>
      </c>
      <c r="F455" s="48" t="s">
        <v>108</v>
      </c>
      <c r="G455" s="50">
        <v>9209300</v>
      </c>
      <c r="H455" s="51" t="s">
        <v>109</v>
      </c>
      <c r="I455" s="46" t="s">
        <v>110</v>
      </c>
      <c r="J455" s="51" t="s">
        <v>629</v>
      </c>
      <c r="K455" s="46" t="s">
        <v>630</v>
      </c>
      <c r="L455" s="51" t="s">
        <v>83</v>
      </c>
      <c r="M455" s="46" t="s">
        <v>84</v>
      </c>
      <c r="N455" s="48" t="s">
        <v>378</v>
      </c>
      <c r="O455" s="56" t="s">
        <v>2963</v>
      </c>
      <c r="P455" s="48" t="s">
        <v>816</v>
      </c>
      <c r="Q455" s="48" t="s">
        <v>2842</v>
      </c>
      <c r="R455" s="48" t="s">
        <v>117</v>
      </c>
      <c r="S455" s="46" t="s">
        <v>2843</v>
      </c>
      <c r="T455" s="46" t="s">
        <v>1406</v>
      </c>
    </row>
    <row r="456" spans="3:20" s="45" customFormat="1" ht="13.8" x14ac:dyDescent="0.25">
      <c r="C456" s="47" t="s">
        <v>106</v>
      </c>
      <c r="D456" s="48" t="s">
        <v>2964</v>
      </c>
      <c r="E456" s="48" t="s">
        <v>2938</v>
      </c>
      <c r="F456" s="48" t="s">
        <v>108</v>
      </c>
      <c r="G456" s="50">
        <v>29220000</v>
      </c>
      <c r="H456" s="51" t="s">
        <v>109</v>
      </c>
      <c r="I456" s="46" t="s">
        <v>110</v>
      </c>
      <c r="J456" s="51" t="s">
        <v>629</v>
      </c>
      <c r="K456" s="46" t="s">
        <v>630</v>
      </c>
      <c r="L456" s="51" t="s">
        <v>83</v>
      </c>
      <c r="M456" s="46" t="s">
        <v>84</v>
      </c>
      <c r="N456" s="48" t="s">
        <v>378</v>
      </c>
      <c r="O456" s="56" t="s">
        <v>2965</v>
      </c>
      <c r="P456" s="48" t="s">
        <v>816</v>
      </c>
      <c r="Q456" s="48" t="s">
        <v>2496</v>
      </c>
      <c r="R456" s="48" t="s">
        <v>117</v>
      </c>
      <c r="S456" s="46" t="s">
        <v>2497</v>
      </c>
      <c r="T456" s="46" t="s">
        <v>1406</v>
      </c>
    </row>
    <row r="457" spans="3:20" s="45" customFormat="1" ht="13.8" x14ac:dyDescent="0.25">
      <c r="C457" s="47" t="s">
        <v>106</v>
      </c>
      <c r="D457" s="48" t="s">
        <v>2937</v>
      </c>
      <c r="E457" s="48" t="s">
        <v>2938</v>
      </c>
      <c r="F457" s="48" t="s">
        <v>299</v>
      </c>
      <c r="G457" s="50">
        <v>97543882</v>
      </c>
      <c r="H457" s="51" t="s">
        <v>109</v>
      </c>
      <c r="I457" s="46" t="s">
        <v>110</v>
      </c>
      <c r="J457" s="51" t="s">
        <v>271</v>
      </c>
      <c r="K457" s="46" t="s">
        <v>272</v>
      </c>
      <c r="L457" s="51" t="s">
        <v>83</v>
      </c>
      <c r="M457" s="46" t="s">
        <v>84</v>
      </c>
      <c r="N457" s="48" t="s">
        <v>378</v>
      </c>
      <c r="O457" s="56" t="s">
        <v>2939</v>
      </c>
      <c r="P457" s="48" t="s">
        <v>816</v>
      </c>
      <c r="Q457" s="48" t="s">
        <v>2449</v>
      </c>
      <c r="R457" s="48" t="s">
        <v>117</v>
      </c>
      <c r="S457" s="46" t="s">
        <v>1934</v>
      </c>
      <c r="T457" s="46" t="s">
        <v>1295</v>
      </c>
    </row>
    <row r="458" spans="3:20" s="45" customFormat="1" ht="13.8" x14ac:dyDescent="0.25">
      <c r="C458" s="47" t="s">
        <v>106</v>
      </c>
      <c r="D458" s="48" t="s">
        <v>2966</v>
      </c>
      <c r="E458" s="48" t="s">
        <v>2967</v>
      </c>
      <c r="F458" s="48" t="s">
        <v>108</v>
      </c>
      <c r="G458" s="50">
        <v>118987235</v>
      </c>
      <c r="H458" s="51" t="s">
        <v>109</v>
      </c>
      <c r="I458" s="46" t="s">
        <v>110</v>
      </c>
      <c r="J458" s="51" t="s">
        <v>1574</v>
      </c>
      <c r="K458" s="46" t="s">
        <v>1575</v>
      </c>
      <c r="L458" s="51" t="s">
        <v>83</v>
      </c>
      <c r="M458" s="46" t="s">
        <v>84</v>
      </c>
      <c r="N458" s="48" t="s">
        <v>378</v>
      </c>
      <c r="O458" s="56" t="s">
        <v>2968</v>
      </c>
      <c r="P458" s="48" t="s">
        <v>816</v>
      </c>
      <c r="Q458" s="48" t="s">
        <v>2506</v>
      </c>
      <c r="R458" s="48" t="s">
        <v>117</v>
      </c>
      <c r="S458" s="46" t="s">
        <v>2507</v>
      </c>
      <c r="T458" s="46" t="s">
        <v>1428</v>
      </c>
    </row>
    <row r="459" spans="3:20" s="45" customFormat="1" ht="13.8" x14ac:dyDescent="0.25">
      <c r="C459" s="47" t="s">
        <v>106</v>
      </c>
      <c r="D459" s="48" t="s">
        <v>2972</v>
      </c>
      <c r="E459" s="48" t="s">
        <v>2967</v>
      </c>
      <c r="F459" s="48" t="s">
        <v>108</v>
      </c>
      <c r="G459" s="50">
        <v>15483625</v>
      </c>
      <c r="H459" s="51" t="s">
        <v>109</v>
      </c>
      <c r="I459" s="46" t="s">
        <v>110</v>
      </c>
      <c r="J459" s="51" t="s">
        <v>499</v>
      </c>
      <c r="K459" s="46" t="s">
        <v>500</v>
      </c>
      <c r="L459" s="51" t="s">
        <v>83</v>
      </c>
      <c r="M459" s="46" t="s">
        <v>84</v>
      </c>
      <c r="N459" s="48" t="s">
        <v>378</v>
      </c>
      <c r="O459" s="56" t="s">
        <v>2973</v>
      </c>
      <c r="P459" s="48" t="s">
        <v>816</v>
      </c>
      <c r="Q459" s="48" t="s">
        <v>1992</v>
      </c>
      <c r="R459" s="48" t="s">
        <v>117</v>
      </c>
      <c r="S459" s="46" t="s">
        <v>1993</v>
      </c>
      <c r="T459" s="46" t="s">
        <v>1428</v>
      </c>
    </row>
    <row r="460" spans="3:20" s="45" customFormat="1" ht="13.8" x14ac:dyDescent="0.25">
      <c r="C460" s="47" t="s">
        <v>106</v>
      </c>
      <c r="D460" s="48" t="s">
        <v>2972</v>
      </c>
      <c r="E460" s="48" t="s">
        <v>2967</v>
      </c>
      <c r="F460" s="48" t="s">
        <v>151</v>
      </c>
      <c r="G460" s="50">
        <v>26754474</v>
      </c>
      <c r="H460" s="51" t="s">
        <v>109</v>
      </c>
      <c r="I460" s="46" t="s">
        <v>110</v>
      </c>
      <c r="J460" s="51" t="s">
        <v>499</v>
      </c>
      <c r="K460" s="46" t="s">
        <v>500</v>
      </c>
      <c r="L460" s="51" t="s">
        <v>83</v>
      </c>
      <c r="M460" s="46" t="s">
        <v>84</v>
      </c>
      <c r="N460" s="48" t="s">
        <v>378</v>
      </c>
      <c r="O460" s="56" t="s">
        <v>2973</v>
      </c>
      <c r="P460" s="48" t="s">
        <v>816</v>
      </c>
      <c r="Q460" s="48" t="s">
        <v>2438</v>
      </c>
      <c r="R460" s="48" t="s">
        <v>117</v>
      </c>
      <c r="S460" s="46" t="s">
        <v>1993</v>
      </c>
      <c r="T460" s="46" t="s">
        <v>1428</v>
      </c>
    </row>
    <row r="461" spans="3:20" s="45" customFormat="1" ht="13.8" x14ac:dyDescent="0.25">
      <c r="C461" s="47" t="s">
        <v>106</v>
      </c>
      <c r="D461" s="48" t="s">
        <v>3083</v>
      </c>
      <c r="E461" s="48" t="s">
        <v>2967</v>
      </c>
      <c r="F461" s="48" t="s">
        <v>108</v>
      </c>
      <c r="G461" s="50">
        <v>33568815</v>
      </c>
      <c r="H461" s="51" t="s">
        <v>109</v>
      </c>
      <c r="I461" s="46" t="s">
        <v>110</v>
      </c>
      <c r="J461" s="51" t="s">
        <v>271</v>
      </c>
      <c r="K461" s="46" t="s">
        <v>272</v>
      </c>
      <c r="L461" s="51" t="s">
        <v>83</v>
      </c>
      <c r="M461" s="46" t="s">
        <v>84</v>
      </c>
      <c r="N461" s="48" t="s">
        <v>378</v>
      </c>
      <c r="O461" s="56" t="s">
        <v>3084</v>
      </c>
      <c r="P461" s="48" t="s">
        <v>816</v>
      </c>
      <c r="Q461" s="48" t="s">
        <v>2449</v>
      </c>
      <c r="R461" s="48" t="s">
        <v>117</v>
      </c>
      <c r="S461" s="46" t="s">
        <v>1934</v>
      </c>
      <c r="T461" s="46" t="s">
        <v>1295</v>
      </c>
    </row>
    <row r="462" spans="3:20" s="45" customFormat="1" ht="13.8" x14ac:dyDescent="0.25">
      <c r="C462" s="47" t="s">
        <v>106</v>
      </c>
      <c r="D462" s="48" t="s">
        <v>3217</v>
      </c>
      <c r="E462" s="48" t="s">
        <v>3215</v>
      </c>
      <c r="F462" s="48" t="s">
        <v>108</v>
      </c>
      <c r="G462" s="50">
        <v>113855157</v>
      </c>
      <c r="H462" s="51" t="s">
        <v>109</v>
      </c>
      <c r="I462" s="46" t="s">
        <v>110</v>
      </c>
      <c r="J462" s="51" t="s">
        <v>499</v>
      </c>
      <c r="K462" s="46" t="s">
        <v>500</v>
      </c>
      <c r="L462" s="51" t="s">
        <v>83</v>
      </c>
      <c r="M462" s="46" t="s">
        <v>84</v>
      </c>
      <c r="N462" s="48" t="s">
        <v>378</v>
      </c>
      <c r="O462" s="56" t="s">
        <v>3218</v>
      </c>
      <c r="P462" s="48" t="s">
        <v>816</v>
      </c>
      <c r="Q462" s="48" t="s">
        <v>2401</v>
      </c>
      <c r="R462" s="48" t="s">
        <v>117</v>
      </c>
      <c r="S462" s="46" t="s">
        <v>2403</v>
      </c>
      <c r="T462" s="46" t="s">
        <v>1285</v>
      </c>
    </row>
    <row r="463" spans="3:20" s="45" customFormat="1" ht="13.8" x14ac:dyDescent="0.25">
      <c r="C463" s="47" t="s">
        <v>106</v>
      </c>
      <c r="D463" s="48" t="s">
        <v>3246</v>
      </c>
      <c r="E463" s="48" t="s">
        <v>3245</v>
      </c>
      <c r="F463" s="48" t="s">
        <v>108</v>
      </c>
      <c r="G463" s="50">
        <v>39590477</v>
      </c>
      <c r="H463" s="51" t="s">
        <v>109</v>
      </c>
      <c r="I463" s="46" t="s">
        <v>110</v>
      </c>
      <c r="J463" s="51" t="s">
        <v>1574</v>
      </c>
      <c r="K463" s="46" t="s">
        <v>1575</v>
      </c>
      <c r="L463" s="51" t="s">
        <v>83</v>
      </c>
      <c r="M463" s="46" t="s">
        <v>84</v>
      </c>
      <c r="N463" s="48" t="s">
        <v>378</v>
      </c>
      <c r="O463" s="56" t="s">
        <v>3247</v>
      </c>
      <c r="P463" s="48" t="s">
        <v>816</v>
      </c>
      <c r="Q463" s="48" t="s">
        <v>1573</v>
      </c>
      <c r="R463" s="48" t="s">
        <v>117</v>
      </c>
      <c r="S463" s="46" t="s">
        <v>1576</v>
      </c>
      <c r="T463" s="46" t="s">
        <v>2479</v>
      </c>
    </row>
    <row r="464" spans="3:20" s="45" customFormat="1" ht="13.8" x14ac:dyDescent="0.25">
      <c r="C464" s="47" t="s">
        <v>106</v>
      </c>
      <c r="D464" s="48" t="s">
        <v>3265</v>
      </c>
      <c r="E464" s="48" t="s">
        <v>3262</v>
      </c>
      <c r="F464" s="48" t="s">
        <v>108</v>
      </c>
      <c r="G464" s="50">
        <v>24957600</v>
      </c>
      <c r="H464" s="51" t="s">
        <v>109</v>
      </c>
      <c r="I464" s="46" t="s">
        <v>110</v>
      </c>
      <c r="J464" s="51" t="s">
        <v>629</v>
      </c>
      <c r="K464" s="46" t="s">
        <v>630</v>
      </c>
      <c r="L464" s="51" t="s">
        <v>83</v>
      </c>
      <c r="M464" s="46" t="s">
        <v>84</v>
      </c>
      <c r="N464" s="48" t="s">
        <v>378</v>
      </c>
      <c r="O464" s="56" t="s">
        <v>3266</v>
      </c>
      <c r="P464" s="48" t="s">
        <v>816</v>
      </c>
      <c r="Q464" s="48" t="s">
        <v>2842</v>
      </c>
      <c r="R464" s="48" t="s">
        <v>117</v>
      </c>
      <c r="S464" s="46" t="s">
        <v>2843</v>
      </c>
      <c r="T464" s="46" t="s">
        <v>1406</v>
      </c>
    </row>
    <row r="465" spans="2:20" s="45" customFormat="1" ht="13.8" x14ac:dyDescent="0.25">
      <c r="C465" s="47" t="s">
        <v>106</v>
      </c>
      <c r="D465" s="48" t="s">
        <v>3267</v>
      </c>
      <c r="E465" s="48" t="s">
        <v>3262</v>
      </c>
      <c r="F465" s="48" t="s">
        <v>108</v>
      </c>
      <c r="G465" s="50">
        <v>64522936</v>
      </c>
      <c r="H465" s="51" t="s">
        <v>109</v>
      </c>
      <c r="I465" s="46" t="s">
        <v>110</v>
      </c>
      <c r="J465" s="51" t="s">
        <v>2898</v>
      </c>
      <c r="K465" s="46" t="s">
        <v>2899</v>
      </c>
      <c r="L465" s="51" t="s">
        <v>83</v>
      </c>
      <c r="M465" s="46" t="s">
        <v>84</v>
      </c>
      <c r="N465" s="48" t="s">
        <v>113</v>
      </c>
      <c r="O465" s="56" t="s">
        <v>3268</v>
      </c>
      <c r="P465" s="48" t="s">
        <v>816</v>
      </c>
      <c r="Q465" s="48" t="s">
        <v>2897</v>
      </c>
      <c r="R465" s="48" t="s">
        <v>117</v>
      </c>
      <c r="S465" s="46" t="s">
        <v>2900</v>
      </c>
      <c r="T465" s="46" t="s">
        <v>3269</v>
      </c>
    </row>
    <row r="466" spans="2:20" s="45" customFormat="1" ht="13.8" x14ac:dyDescent="0.25">
      <c r="C466" s="47" t="s">
        <v>106</v>
      </c>
      <c r="D466" s="48" t="s">
        <v>3290</v>
      </c>
      <c r="E466" s="48" t="s">
        <v>3262</v>
      </c>
      <c r="F466" s="48" t="s">
        <v>108</v>
      </c>
      <c r="G466" s="50">
        <v>133905385</v>
      </c>
      <c r="H466" s="51" t="s">
        <v>109</v>
      </c>
      <c r="I466" s="46" t="s">
        <v>110</v>
      </c>
      <c r="J466" s="51" t="s">
        <v>271</v>
      </c>
      <c r="K466" s="46" t="s">
        <v>272</v>
      </c>
      <c r="L466" s="51" t="s">
        <v>83</v>
      </c>
      <c r="M466" s="46" t="s">
        <v>84</v>
      </c>
      <c r="N466" s="48" t="s">
        <v>113</v>
      </c>
      <c r="O466" s="56" t="s">
        <v>3291</v>
      </c>
      <c r="P466" s="48" t="s">
        <v>816</v>
      </c>
      <c r="Q466" s="48" t="s">
        <v>2905</v>
      </c>
      <c r="R466" s="48" t="s">
        <v>117</v>
      </c>
      <c r="S466" s="46" t="s">
        <v>2906</v>
      </c>
      <c r="T466" s="46" t="s">
        <v>1295</v>
      </c>
    </row>
    <row r="467" spans="2:20" s="45" customFormat="1" ht="13.8" x14ac:dyDescent="0.25">
      <c r="C467" s="47" t="s">
        <v>106</v>
      </c>
      <c r="D467" s="48" t="s">
        <v>3295</v>
      </c>
      <c r="E467" s="48" t="s">
        <v>3293</v>
      </c>
      <c r="F467" s="48" t="s">
        <v>108</v>
      </c>
      <c r="G467" s="50">
        <v>212973433</v>
      </c>
      <c r="H467" s="51" t="s">
        <v>109</v>
      </c>
      <c r="I467" s="46" t="s">
        <v>110</v>
      </c>
      <c r="J467" s="51" t="s">
        <v>2898</v>
      </c>
      <c r="K467" s="46" t="s">
        <v>2899</v>
      </c>
      <c r="L467" s="51" t="s">
        <v>83</v>
      </c>
      <c r="M467" s="46" t="s">
        <v>84</v>
      </c>
      <c r="N467" s="48" t="s">
        <v>113</v>
      </c>
      <c r="O467" s="56" t="s">
        <v>3296</v>
      </c>
      <c r="P467" s="48" t="s">
        <v>816</v>
      </c>
      <c r="Q467" s="48" t="s">
        <v>2902</v>
      </c>
      <c r="R467" s="48" t="s">
        <v>117</v>
      </c>
      <c r="S467" s="46" t="s">
        <v>2903</v>
      </c>
      <c r="T467" s="46" t="s">
        <v>1263</v>
      </c>
    </row>
    <row r="468" spans="2:20" s="45" customFormat="1" ht="13.8" x14ac:dyDescent="0.25">
      <c r="C468" s="47" t="s">
        <v>106</v>
      </c>
      <c r="D468" s="48" t="s">
        <v>3297</v>
      </c>
      <c r="E468" s="48" t="s">
        <v>3293</v>
      </c>
      <c r="F468" s="48" t="s">
        <v>108</v>
      </c>
      <c r="G468" s="50">
        <v>92717670</v>
      </c>
      <c r="H468" s="51" t="s">
        <v>109</v>
      </c>
      <c r="I468" s="46" t="s">
        <v>110</v>
      </c>
      <c r="J468" s="51" t="s">
        <v>2898</v>
      </c>
      <c r="K468" s="46" t="s">
        <v>2899</v>
      </c>
      <c r="L468" s="51" t="s">
        <v>83</v>
      </c>
      <c r="M468" s="46" t="s">
        <v>84</v>
      </c>
      <c r="N468" s="48" t="s">
        <v>113</v>
      </c>
      <c r="O468" s="56" t="s">
        <v>3298</v>
      </c>
      <c r="P468" s="48" t="s">
        <v>816</v>
      </c>
      <c r="Q468" s="48" t="s">
        <v>2902</v>
      </c>
      <c r="R468" s="48" t="s">
        <v>117</v>
      </c>
      <c r="S468" s="46" t="s">
        <v>2903</v>
      </c>
      <c r="T468" s="46" t="s">
        <v>1263</v>
      </c>
    </row>
    <row r="469" spans="2:20" s="45" customFormat="1" ht="13.8" x14ac:dyDescent="0.25">
      <c r="C469" s="47" t="s">
        <v>106</v>
      </c>
      <c r="D469" s="48" t="s">
        <v>3299</v>
      </c>
      <c r="E469" s="48" t="s">
        <v>3293</v>
      </c>
      <c r="F469" s="48" t="s">
        <v>108</v>
      </c>
      <c r="G469" s="50">
        <v>16102310</v>
      </c>
      <c r="H469" s="51" t="s">
        <v>109</v>
      </c>
      <c r="I469" s="46" t="s">
        <v>110</v>
      </c>
      <c r="J469" s="51" t="s">
        <v>2898</v>
      </c>
      <c r="K469" s="46" t="s">
        <v>2899</v>
      </c>
      <c r="L469" s="51" t="s">
        <v>83</v>
      </c>
      <c r="M469" s="46" t="s">
        <v>84</v>
      </c>
      <c r="N469" s="48" t="s">
        <v>113</v>
      </c>
      <c r="O469" s="56" t="s">
        <v>3300</v>
      </c>
      <c r="P469" s="48" t="s">
        <v>816</v>
      </c>
      <c r="Q469" s="48" t="s">
        <v>2902</v>
      </c>
      <c r="R469" s="48" t="s">
        <v>117</v>
      </c>
      <c r="S469" s="46" t="s">
        <v>2903</v>
      </c>
      <c r="T469" s="46" t="s">
        <v>1263</v>
      </c>
    </row>
    <row r="470" spans="2:20" s="45" customFormat="1" ht="13.8" x14ac:dyDescent="0.25">
      <c r="C470" s="47" t="s">
        <v>106</v>
      </c>
      <c r="D470" s="48" t="s">
        <v>3301</v>
      </c>
      <c r="E470" s="48" t="s">
        <v>3293</v>
      </c>
      <c r="F470" s="48" t="s">
        <v>108</v>
      </c>
      <c r="G470" s="50">
        <v>68971281</v>
      </c>
      <c r="H470" s="51" t="s">
        <v>109</v>
      </c>
      <c r="I470" s="46" t="s">
        <v>110</v>
      </c>
      <c r="J470" s="51" t="s">
        <v>154</v>
      </c>
      <c r="K470" s="46" t="s">
        <v>155</v>
      </c>
      <c r="L470" s="51" t="s">
        <v>83</v>
      </c>
      <c r="M470" s="46" t="s">
        <v>84</v>
      </c>
      <c r="N470" s="48" t="s">
        <v>113</v>
      </c>
      <c r="O470" s="56" t="s">
        <v>3302</v>
      </c>
      <c r="P470" s="48" t="s">
        <v>816</v>
      </c>
      <c r="Q470" s="48" t="s">
        <v>2324</v>
      </c>
      <c r="R470" s="48" t="s">
        <v>117</v>
      </c>
      <c r="S470" s="46" t="s">
        <v>2325</v>
      </c>
      <c r="T470" s="46" t="s">
        <v>1528</v>
      </c>
    </row>
    <row r="471" spans="2:20" s="45" customFormat="1" ht="13.8" x14ac:dyDescent="0.25">
      <c r="C471" s="47" t="s">
        <v>106</v>
      </c>
      <c r="D471" s="48" t="s">
        <v>3303</v>
      </c>
      <c r="E471" s="48" t="s">
        <v>3293</v>
      </c>
      <c r="F471" s="48" t="s">
        <v>108</v>
      </c>
      <c r="G471" s="50">
        <v>64189710</v>
      </c>
      <c r="H471" s="51" t="s">
        <v>109</v>
      </c>
      <c r="I471" s="46" t="s">
        <v>110</v>
      </c>
      <c r="J471" s="51" t="s">
        <v>279</v>
      </c>
      <c r="K471" s="46" t="s">
        <v>280</v>
      </c>
      <c r="L471" s="51" t="s">
        <v>83</v>
      </c>
      <c r="M471" s="46" t="s">
        <v>84</v>
      </c>
      <c r="N471" s="48" t="s">
        <v>113</v>
      </c>
      <c r="O471" s="56" t="s">
        <v>3304</v>
      </c>
      <c r="P471" s="48" t="s">
        <v>816</v>
      </c>
      <c r="Q471" s="48" t="s">
        <v>1570</v>
      </c>
      <c r="R471" s="48" t="s">
        <v>117</v>
      </c>
      <c r="S471" s="46" t="s">
        <v>1571</v>
      </c>
      <c r="T471" s="46" t="s">
        <v>1279</v>
      </c>
    </row>
    <row r="472" spans="2:20" s="45" customFormat="1" ht="13.8" x14ac:dyDescent="0.25">
      <c r="C472" s="47" t="s">
        <v>106</v>
      </c>
      <c r="D472" s="48" t="s">
        <v>3305</v>
      </c>
      <c r="E472" s="48" t="s">
        <v>3293</v>
      </c>
      <c r="F472" s="48" t="s">
        <v>108</v>
      </c>
      <c r="G472" s="50">
        <v>81864256</v>
      </c>
      <c r="H472" s="51" t="s">
        <v>109</v>
      </c>
      <c r="I472" s="46" t="s">
        <v>110</v>
      </c>
      <c r="J472" s="51" t="s">
        <v>159</v>
      </c>
      <c r="K472" s="46" t="s">
        <v>160</v>
      </c>
      <c r="L472" s="51" t="s">
        <v>83</v>
      </c>
      <c r="M472" s="46" t="s">
        <v>84</v>
      </c>
      <c r="N472" s="48" t="s">
        <v>113</v>
      </c>
      <c r="O472" s="56" t="s">
        <v>3306</v>
      </c>
      <c r="P472" s="48" t="s">
        <v>816</v>
      </c>
      <c r="Q472" s="48" t="s">
        <v>1542</v>
      </c>
      <c r="R472" s="48" t="s">
        <v>117</v>
      </c>
      <c r="S472" s="46" t="s">
        <v>210</v>
      </c>
      <c r="T472" s="46" t="s">
        <v>1409</v>
      </c>
    </row>
    <row r="473" spans="2:20" s="45" customFormat="1" ht="13.8" x14ac:dyDescent="0.25">
      <c r="C473" s="47" t="s">
        <v>106</v>
      </c>
      <c r="D473" s="48" t="s">
        <v>3307</v>
      </c>
      <c r="E473" s="48" t="s">
        <v>3293</v>
      </c>
      <c r="F473" s="48" t="s">
        <v>108</v>
      </c>
      <c r="G473" s="50">
        <v>23022569</v>
      </c>
      <c r="H473" s="51" t="s">
        <v>109</v>
      </c>
      <c r="I473" s="46" t="s">
        <v>110</v>
      </c>
      <c r="J473" s="51" t="s">
        <v>236</v>
      </c>
      <c r="K473" s="46" t="s">
        <v>237</v>
      </c>
      <c r="L473" s="51" t="s">
        <v>83</v>
      </c>
      <c r="M473" s="46" t="s">
        <v>84</v>
      </c>
      <c r="N473" s="48" t="s">
        <v>113</v>
      </c>
      <c r="O473" s="56" t="s">
        <v>3308</v>
      </c>
      <c r="P473" s="48" t="s">
        <v>816</v>
      </c>
      <c r="Q473" s="48" t="s">
        <v>1639</v>
      </c>
      <c r="R473" s="48" t="s">
        <v>117</v>
      </c>
      <c r="S473" s="46" t="s">
        <v>1640</v>
      </c>
      <c r="T473" s="46" t="s">
        <v>1290</v>
      </c>
    </row>
    <row r="474" spans="2:20" s="45" customFormat="1" ht="13.8" x14ac:dyDescent="0.25">
      <c r="C474" s="47" t="s">
        <v>106</v>
      </c>
      <c r="D474" s="48" t="s">
        <v>3309</v>
      </c>
      <c r="E474" s="48" t="s">
        <v>3293</v>
      </c>
      <c r="F474" s="48" t="s">
        <v>108</v>
      </c>
      <c r="G474" s="50">
        <v>16102310</v>
      </c>
      <c r="H474" s="51" t="s">
        <v>109</v>
      </c>
      <c r="I474" s="46" t="s">
        <v>110</v>
      </c>
      <c r="J474" s="51" t="s">
        <v>2898</v>
      </c>
      <c r="K474" s="46" t="s">
        <v>2899</v>
      </c>
      <c r="L474" s="51" t="s">
        <v>83</v>
      </c>
      <c r="M474" s="46" t="s">
        <v>84</v>
      </c>
      <c r="N474" s="48" t="s">
        <v>113</v>
      </c>
      <c r="O474" s="56" t="s">
        <v>3310</v>
      </c>
      <c r="P474" s="48" t="s">
        <v>816</v>
      </c>
      <c r="Q474" s="48" t="s">
        <v>2902</v>
      </c>
      <c r="R474" s="48" t="s">
        <v>117</v>
      </c>
      <c r="S474" s="46" t="s">
        <v>2903</v>
      </c>
      <c r="T474" s="46" t="s">
        <v>1263</v>
      </c>
    </row>
    <row r="475" spans="2:20" s="45" customFormat="1" ht="13.8" x14ac:dyDescent="0.25">
      <c r="C475" s="47" t="s">
        <v>106</v>
      </c>
      <c r="D475" s="48" t="s">
        <v>3328</v>
      </c>
      <c r="E475" s="48" t="s">
        <v>3329</v>
      </c>
      <c r="F475" s="48" t="s">
        <v>108</v>
      </c>
      <c r="G475" s="50">
        <v>174236610</v>
      </c>
      <c r="H475" s="51" t="s">
        <v>109</v>
      </c>
      <c r="I475" s="46" t="s">
        <v>110</v>
      </c>
      <c r="J475" s="51" t="s">
        <v>376</v>
      </c>
      <c r="K475" s="46" t="s">
        <v>377</v>
      </c>
      <c r="L475" s="51" t="s">
        <v>83</v>
      </c>
      <c r="M475" s="46" t="s">
        <v>84</v>
      </c>
      <c r="N475" s="48" t="s">
        <v>378</v>
      </c>
      <c r="O475" s="56" t="s">
        <v>3330</v>
      </c>
      <c r="P475" s="48" t="s">
        <v>816</v>
      </c>
      <c r="Q475" s="48" t="s">
        <v>2467</v>
      </c>
      <c r="R475" s="48" t="s">
        <v>117</v>
      </c>
      <c r="S475" s="46" t="s">
        <v>1391</v>
      </c>
      <c r="T475" s="46" t="s">
        <v>1392</v>
      </c>
    </row>
    <row r="476" spans="2:20" s="45" customFormat="1" ht="13.8" x14ac:dyDescent="0.25">
      <c r="B476" s="45" t="s">
        <v>3429</v>
      </c>
      <c r="C476" s="47" t="s">
        <v>106</v>
      </c>
      <c r="D476" s="48" t="s">
        <v>429</v>
      </c>
      <c r="E476" s="48" t="s">
        <v>79</v>
      </c>
      <c r="F476" s="48" t="s">
        <v>108</v>
      </c>
      <c r="G476" s="50">
        <v>6</v>
      </c>
      <c r="H476" s="51" t="s">
        <v>81</v>
      </c>
      <c r="I476" s="46" t="s">
        <v>82</v>
      </c>
      <c r="J476" s="51" t="s">
        <v>430</v>
      </c>
      <c r="K476" s="46" t="s">
        <v>431</v>
      </c>
      <c r="L476" s="51" t="s">
        <v>83</v>
      </c>
      <c r="M476" s="46" t="s">
        <v>84</v>
      </c>
      <c r="N476" s="48" t="s">
        <v>378</v>
      </c>
      <c r="O476" s="56" t="s">
        <v>432</v>
      </c>
      <c r="P476" s="48" t="s">
        <v>115</v>
      </c>
      <c r="Q476" s="48" t="s">
        <v>433</v>
      </c>
      <c r="R476" s="48" t="s">
        <v>117</v>
      </c>
      <c r="S476" s="46" t="s">
        <v>434</v>
      </c>
      <c r="T476" s="46" t="s">
        <v>119</v>
      </c>
    </row>
    <row r="477" spans="2:20" s="45" customFormat="1" ht="13.8" x14ac:dyDescent="0.25">
      <c r="B477" s="45" t="s">
        <v>3429</v>
      </c>
      <c r="C477" s="47" t="s">
        <v>106</v>
      </c>
      <c r="D477" s="48" t="s">
        <v>429</v>
      </c>
      <c r="E477" s="48" t="s">
        <v>79</v>
      </c>
      <c r="F477" s="48" t="s">
        <v>151</v>
      </c>
      <c r="G477" s="50">
        <v>7181674</v>
      </c>
      <c r="H477" s="51" t="s">
        <v>81</v>
      </c>
      <c r="I477" s="46" t="s">
        <v>82</v>
      </c>
      <c r="J477" s="51" t="s">
        <v>430</v>
      </c>
      <c r="K477" s="46" t="s">
        <v>431</v>
      </c>
      <c r="L477" s="51" t="s">
        <v>83</v>
      </c>
      <c r="M477" s="46" t="s">
        <v>84</v>
      </c>
      <c r="N477" s="48" t="s">
        <v>378</v>
      </c>
      <c r="O477" s="56" t="s">
        <v>432</v>
      </c>
      <c r="P477" s="48" t="s">
        <v>115</v>
      </c>
      <c r="Q477" s="48" t="s">
        <v>435</v>
      </c>
      <c r="R477" s="48" t="s">
        <v>117</v>
      </c>
      <c r="S477" s="46" t="s">
        <v>434</v>
      </c>
      <c r="T477" s="46" t="s">
        <v>119</v>
      </c>
    </row>
    <row r="478" spans="2:20" s="45" customFormat="1" ht="13.8" x14ac:dyDescent="0.25">
      <c r="B478" s="45" t="s">
        <v>3429</v>
      </c>
      <c r="C478" s="47" t="s">
        <v>106</v>
      </c>
      <c r="D478" s="48" t="s">
        <v>436</v>
      </c>
      <c r="E478" s="48" t="s">
        <v>79</v>
      </c>
      <c r="F478" s="48" t="s">
        <v>108</v>
      </c>
      <c r="G478" s="50">
        <v>7181680</v>
      </c>
      <c r="H478" s="51" t="s">
        <v>81</v>
      </c>
      <c r="I478" s="46" t="s">
        <v>82</v>
      </c>
      <c r="J478" s="51" t="s">
        <v>430</v>
      </c>
      <c r="K478" s="46" t="s">
        <v>431</v>
      </c>
      <c r="L478" s="51" t="s">
        <v>83</v>
      </c>
      <c r="M478" s="46" t="s">
        <v>84</v>
      </c>
      <c r="N478" s="48" t="s">
        <v>378</v>
      </c>
      <c r="O478" s="56" t="s">
        <v>437</v>
      </c>
      <c r="P478" s="48" t="s">
        <v>115</v>
      </c>
      <c r="Q478" s="48" t="s">
        <v>435</v>
      </c>
      <c r="R478" s="48" t="s">
        <v>117</v>
      </c>
      <c r="S478" s="46" t="s">
        <v>434</v>
      </c>
      <c r="T478" s="46" t="s">
        <v>119</v>
      </c>
    </row>
    <row r="479" spans="2:20" s="45" customFormat="1" ht="13.8" x14ac:dyDescent="0.25">
      <c r="B479" s="45" t="s">
        <v>3429</v>
      </c>
      <c r="C479" s="47" t="s">
        <v>106</v>
      </c>
      <c r="D479" s="48" t="s">
        <v>438</v>
      </c>
      <c r="E479" s="48" t="s">
        <v>79</v>
      </c>
      <c r="F479" s="48" t="s">
        <v>108</v>
      </c>
      <c r="G479" s="50">
        <v>7181680</v>
      </c>
      <c r="H479" s="51" t="s">
        <v>81</v>
      </c>
      <c r="I479" s="46" t="s">
        <v>82</v>
      </c>
      <c r="J479" s="51" t="s">
        <v>430</v>
      </c>
      <c r="K479" s="46" t="s">
        <v>431</v>
      </c>
      <c r="L479" s="51" t="s">
        <v>83</v>
      </c>
      <c r="M479" s="46" t="s">
        <v>84</v>
      </c>
      <c r="N479" s="48" t="s">
        <v>378</v>
      </c>
      <c r="O479" s="56" t="s">
        <v>439</v>
      </c>
      <c r="P479" s="48" t="s">
        <v>115</v>
      </c>
      <c r="Q479" s="48" t="s">
        <v>435</v>
      </c>
      <c r="R479" s="48" t="s">
        <v>117</v>
      </c>
      <c r="S479" s="46" t="s">
        <v>434</v>
      </c>
      <c r="T479" s="46" t="s">
        <v>119</v>
      </c>
    </row>
    <row r="480" spans="2:20" s="45" customFormat="1" ht="13.8" x14ac:dyDescent="0.25">
      <c r="B480" s="45" t="s">
        <v>3429</v>
      </c>
      <c r="C480" s="47" t="s">
        <v>106</v>
      </c>
      <c r="D480" s="48" t="s">
        <v>523</v>
      </c>
      <c r="E480" s="48" t="s">
        <v>79</v>
      </c>
      <c r="F480" s="48" t="s">
        <v>151</v>
      </c>
      <c r="G480" s="50">
        <v>2492400</v>
      </c>
      <c r="H480" s="51" t="s">
        <v>81</v>
      </c>
      <c r="I480" s="46" t="s">
        <v>82</v>
      </c>
      <c r="J480" s="51" t="s">
        <v>524</v>
      </c>
      <c r="K480" s="46" t="s">
        <v>525</v>
      </c>
      <c r="L480" s="51" t="s">
        <v>83</v>
      </c>
      <c r="M480" s="46" t="s">
        <v>84</v>
      </c>
      <c r="N480" s="48" t="s">
        <v>378</v>
      </c>
      <c r="O480" s="56" t="s">
        <v>526</v>
      </c>
      <c r="P480" s="48" t="s">
        <v>115</v>
      </c>
      <c r="Q480" s="48" t="s">
        <v>529</v>
      </c>
      <c r="R480" s="48" t="s">
        <v>117</v>
      </c>
      <c r="S480" s="46" t="s">
        <v>528</v>
      </c>
      <c r="T480" s="46" t="s">
        <v>119</v>
      </c>
    </row>
    <row r="481" spans="2:20" s="45" customFormat="1" ht="13.8" x14ac:dyDescent="0.25">
      <c r="B481" s="45" t="s">
        <v>3429</v>
      </c>
      <c r="C481" s="47" t="s">
        <v>106</v>
      </c>
      <c r="D481" s="48" t="s">
        <v>595</v>
      </c>
      <c r="E481" s="48" t="s">
        <v>79</v>
      </c>
      <c r="F481" s="48" t="s">
        <v>108</v>
      </c>
      <c r="G481" s="50">
        <v>2482067</v>
      </c>
      <c r="H481" s="51" t="s">
        <v>81</v>
      </c>
      <c r="I481" s="46" t="s">
        <v>82</v>
      </c>
      <c r="J481" s="51" t="s">
        <v>596</v>
      </c>
      <c r="K481" s="46" t="s">
        <v>597</v>
      </c>
      <c r="L481" s="51" t="s">
        <v>83</v>
      </c>
      <c r="M481" s="46" t="s">
        <v>84</v>
      </c>
      <c r="N481" s="48" t="s">
        <v>378</v>
      </c>
      <c r="O481" s="56" t="s">
        <v>598</v>
      </c>
      <c r="P481" s="48" t="s">
        <v>115</v>
      </c>
      <c r="Q481" s="48" t="s">
        <v>599</v>
      </c>
      <c r="R481" s="48" t="s">
        <v>401</v>
      </c>
      <c r="S481" s="46" t="s">
        <v>600</v>
      </c>
      <c r="T481" s="46" t="s">
        <v>119</v>
      </c>
    </row>
    <row r="482" spans="2:20" s="45" customFormat="1" ht="13.8" x14ac:dyDescent="0.25">
      <c r="B482" s="45" t="s">
        <v>3429</v>
      </c>
      <c r="C482" s="47" t="s">
        <v>106</v>
      </c>
      <c r="D482" s="48" t="s">
        <v>607</v>
      </c>
      <c r="E482" s="48" t="s">
        <v>79</v>
      </c>
      <c r="F482" s="48" t="s">
        <v>108</v>
      </c>
      <c r="G482" s="50">
        <v>44143301</v>
      </c>
      <c r="H482" s="51" t="s">
        <v>81</v>
      </c>
      <c r="I482" s="46" t="s">
        <v>82</v>
      </c>
      <c r="J482" s="51" t="s">
        <v>608</v>
      </c>
      <c r="K482" s="46" t="s">
        <v>609</v>
      </c>
      <c r="L482" s="51" t="s">
        <v>83</v>
      </c>
      <c r="M482" s="46" t="s">
        <v>84</v>
      </c>
      <c r="N482" s="48" t="s">
        <v>378</v>
      </c>
      <c r="O482" s="56" t="s">
        <v>224</v>
      </c>
      <c r="P482" s="48" t="s">
        <v>115</v>
      </c>
      <c r="Q482" s="48" t="s">
        <v>610</v>
      </c>
      <c r="R482" s="48" t="s">
        <v>117</v>
      </c>
      <c r="S482" s="46" t="s">
        <v>611</v>
      </c>
      <c r="T482" s="46" t="s">
        <v>119</v>
      </c>
    </row>
    <row r="483" spans="2:20" s="45" customFormat="1" ht="13.8" x14ac:dyDescent="0.25">
      <c r="B483" s="45" t="s">
        <v>3429</v>
      </c>
      <c r="C483" s="47" t="s">
        <v>106</v>
      </c>
      <c r="D483" s="48" t="s">
        <v>671</v>
      </c>
      <c r="E483" s="48" t="s">
        <v>79</v>
      </c>
      <c r="F483" s="48" t="s">
        <v>108</v>
      </c>
      <c r="G483" s="50">
        <v>13228991</v>
      </c>
      <c r="H483" s="51" t="s">
        <v>81</v>
      </c>
      <c r="I483" s="46" t="s">
        <v>82</v>
      </c>
      <c r="J483" s="51" t="s">
        <v>672</v>
      </c>
      <c r="K483" s="46" t="s">
        <v>673</v>
      </c>
      <c r="L483" s="51" t="s">
        <v>83</v>
      </c>
      <c r="M483" s="46" t="s">
        <v>84</v>
      </c>
      <c r="N483" s="48" t="s">
        <v>378</v>
      </c>
      <c r="O483" s="56" t="s">
        <v>674</v>
      </c>
      <c r="P483" s="48" t="s">
        <v>115</v>
      </c>
      <c r="Q483" s="48" t="s">
        <v>675</v>
      </c>
      <c r="R483" s="48" t="s">
        <v>117</v>
      </c>
      <c r="S483" s="46" t="s">
        <v>676</v>
      </c>
      <c r="T483" s="46" t="s">
        <v>119</v>
      </c>
    </row>
    <row r="484" spans="2:20" s="45" customFormat="1" ht="13.8" x14ac:dyDescent="0.25">
      <c r="C484" s="47" t="s">
        <v>722</v>
      </c>
      <c r="D484" s="48" t="s">
        <v>1211</v>
      </c>
      <c r="E484" s="48" t="s">
        <v>1182</v>
      </c>
      <c r="F484" s="48" t="s">
        <v>108</v>
      </c>
      <c r="G484" s="50">
        <v>6960000</v>
      </c>
      <c r="H484" s="51" t="s">
        <v>81</v>
      </c>
      <c r="I484" s="46" t="s">
        <v>82</v>
      </c>
      <c r="J484" s="51" t="s">
        <v>980</v>
      </c>
      <c r="K484" s="46" t="s">
        <v>981</v>
      </c>
      <c r="L484" s="51" t="s">
        <v>83</v>
      </c>
      <c r="M484" s="46" t="s">
        <v>84</v>
      </c>
      <c r="N484" s="48" t="s">
        <v>726</v>
      </c>
      <c r="O484" s="56" t="s">
        <v>1212</v>
      </c>
      <c r="P484" s="48" t="s">
        <v>816</v>
      </c>
      <c r="Q484" s="48" t="s">
        <v>979</v>
      </c>
      <c r="R484" s="48" t="s">
        <v>117</v>
      </c>
      <c r="S484" s="46" t="s">
        <v>982</v>
      </c>
      <c r="T484" s="46" t="s">
        <v>1204</v>
      </c>
    </row>
    <row r="485" spans="2:20" s="45" customFormat="1" ht="13.8" x14ac:dyDescent="0.25">
      <c r="C485" s="47" t="s">
        <v>722</v>
      </c>
      <c r="D485" s="48" t="s">
        <v>1215</v>
      </c>
      <c r="E485" s="48" t="s">
        <v>1182</v>
      </c>
      <c r="F485" s="48" t="s">
        <v>108</v>
      </c>
      <c r="G485" s="50">
        <v>5321667</v>
      </c>
      <c r="H485" s="51" t="s">
        <v>81</v>
      </c>
      <c r="I485" s="46" t="s">
        <v>82</v>
      </c>
      <c r="J485" s="51" t="s">
        <v>936</v>
      </c>
      <c r="K485" s="46" t="s">
        <v>937</v>
      </c>
      <c r="L485" s="51" t="s">
        <v>83</v>
      </c>
      <c r="M485" s="46" t="s">
        <v>84</v>
      </c>
      <c r="N485" s="48" t="s">
        <v>726</v>
      </c>
      <c r="O485" s="56" t="s">
        <v>1216</v>
      </c>
      <c r="P485" s="48" t="s">
        <v>816</v>
      </c>
      <c r="Q485" s="48" t="s">
        <v>935</v>
      </c>
      <c r="R485" s="48" t="s">
        <v>117</v>
      </c>
      <c r="S485" s="46" t="s">
        <v>938</v>
      </c>
      <c r="T485" s="46" t="s">
        <v>1204</v>
      </c>
    </row>
    <row r="486" spans="2:20" s="45" customFormat="1" ht="13.8" x14ac:dyDescent="0.25">
      <c r="C486" s="47" t="s">
        <v>722</v>
      </c>
      <c r="D486" s="48" t="s">
        <v>1217</v>
      </c>
      <c r="E486" s="48" t="s">
        <v>1182</v>
      </c>
      <c r="F486" s="48" t="s">
        <v>108</v>
      </c>
      <c r="G486" s="50">
        <v>5321667</v>
      </c>
      <c r="H486" s="51" t="s">
        <v>81</v>
      </c>
      <c r="I486" s="46" t="s">
        <v>82</v>
      </c>
      <c r="J486" s="51" t="s">
        <v>941</v>
      </c>
      <c r="K486" s="46" t="s">
        <v>942</v>
      </c>
      <c r="L486" s="51" t="s">
        <v>83</v>
      </c>
      <c r="M486" s="46" t="s">
        <v>84</v>
      </c>
      <c r="N486" s="48" t="s">
        <v>726</v>
      </c>
      <c r="O486" s="56" t="s">
        <v>1218</v>
      </c>
      <c r="P486" s="48" t="s">
        <v>816</v>
      </c>
      <c r="Q486" s="48" t="s">
        <v>940</v>
      </c>
      <c r="R486" s="48" t="s">
        <v>117</v>
      </c>
      <c r="S486" s="46" t="s">
        <v>943</v>
      </c>
      <c r="T486" s="46" t="s">
        <v>1204</v>
      </c>
    </row>
    <row r="487" spans="2:20" s="45" customFormat="1" ht="13.8" x14ac:dyDescent="0.25">
      <c r="C487" s="47" t="s">
        <v>722</v>
      </c>
      <c r="D487" s="48" t="s">
        <v>1219</v>
      </c>
      <c r="E487" s="48" t="s">
        <v>1182</v>
      </c>
      <c r="F487" s="48" t="s">
        <v>108</v>
      </c>
      <c r="G487" s="50">
        <v>6173133</v>
      </c>
      <c r="H487" s="51" t="s">
        <v>81</v>
      </c>
      <c r="I487" s="46" t="s">
        <v>82</v>
      </c>
      <c r="J487" s="51" t="s">
        <v>945</v>
      </c>
      <c r="K487" s="46" t="s">
        <v>946</v>
      </c>
      <c r="L487" s="51" t="s">
        <v>83</v>
      </c>
      <c r="M487" s="46" t="s">
        <v>84</v>
      </c>
      <c r="N487" s="48" t="s">
        <v>726</v>
      </c>
      <c r="O487" s="56" t="s">
        <v>1220</v>
      </c>
      <c r="P487" s="48" t="s">
        <v>816</v>
      </c>
      <c r="Q487" s="48" t="s">
        <v>944</v>
      </c>
      <c r="R487" s="48" t="s">
        <v>117</v>
      </c>
      <c r="S487" s="46" t="s">
        <v>947</v>
      </c>
      <c r="T487" s="46" t="s">
        <v>1204</v>
      </c>
    </row>
    <row r="488" spans="2:20" s="45" customFormat="1" ht="13.8" x14ac:dyDescent="0.25">
      <c r="C488" s="47" t="s">
        <v>722</v>
      </c>
      <c r="D488" s="48" t="s">
        <v>1301</v>
      </c>
      <c r="E488" s="48" t="s">
        <v>1182</v>
      </c>
      <c r="F488" s="48" t="s">
        <v>108</v>
      </c>
      <c r="G488" s="50">
        <v>6000000</v>
      </c>
      <c r="H488" s="51" t="s">
        <v>81</v>
      </c>
      <c r="I488" s="46" t="s">
        <v>82</v>
      </c>
      <c r="J488" s="51" t="s">
        <v>1238</v>
      </c>
      <c r="K488" s="46" t="s">
        <v>1239</v>
      </c>
      <c r="L488" s="51" t="s">
        <v>83</v>
      </c>
      <c r="M488" s="46" t="s">
        <v>84</v>
      </c>
      <c r="N488" s="48" t="s">
        <v>726</v>
      </c>
      <c r="O488" s="56" t="s">
        <v>1302</v>
      </c>
      <c r="P488" s="48" t="s">
        <v>816</v>
      </c>
      <c r="Q488" s="48" t="s">
        <v>1237</v>
      </c>
      <c r="R488" s="48" t="s">
        <v>117</v>
      </c>
      <c r="S488" s="46" t="s">
        <v>1240</v>
      </c>
      <c r="T488" s="46" t="s">
        <v>1204</v>
      </c>
    </row>
    <row r="489" spans="2:20" s="45" customFormat="1" ht="13.8" x14ac:dyDescent="0.25">
      <c r="C489" s="47" t="s">
        <v>722</v>
      </c>
      <c r="D489" s="48" t="s">
        <v>1331</v>
      </c>
      <c r="E489" s="48" t="s">
        <v>1182</v>
      </c>
      <c r="F489" s="48" t="s">
        <v>108</v>
      </c>
      <c r="G489" s="50">
        <v>8700000</v>
      </c>
      <c r="H489" s="51" t="s">
        <v>81</v>
      </c>
      <c r="I489" s="46" t="s">
        <v>82</v>
      </c>
      <c r="J489" s="51" t="s">
        <v>985</v>
      </c>
      <c r="K489" s="46" t="s">
        <v>986</v>
      </c>
      <c r="L489" s="51" t="s">
        <v>83</v>
      </c>
      <c r="M489" s="46" t="s">
        <v>84</v>
      </c>
      <c r="N489" s="48" t="s">
        <v>726</v>
      </c>
      <c r="O489" s="56" t="s">
        <v>1332</v>
      </c>
      <c r="P489" s="48" t="s">
        <v>816</v>
      </c>
      <c r="Q489" s="48" t="s">
        <v>984</v>
      </c>
      <c r="R489" s="48" t="s">
        <v>117</v>
      </c>
      <c r="S489" s="46" t="s">
        <v>987</v>
      </c>
      <c r="T489" s="46" t="s">
        <v>1204</v>
      </c>
    </row>
    <row r="490" spans="2:20" s="45" customFormat="1" ht="13.8" x14ac:dyDescent="0.25">
      <c r="C490" s="47" t="s">
        <v>722</v>
      </c>
      <c r="D490" s="48" t="s">
        <v>1704</v>
      </c>
      <c r="E490" s="48" t="s">
        <v>1562</v>
      </c>
      <c r="F490" s="48" t="s">
        <v>108</v>
      </c>
      <c r="G490" s="50">
        <v>6960000</v>
      </c>
      <c r="H490" s="51" t="s">
        <v>81</v>
      </c>
      <c r="I490" s="46" t="s">
        <v>82</v>
      </c>
      <c r="J490" s="51" t="s">
        <v>980</v>
      </c>
      <c r="K490" s="46" t="s">
        <v>981</v>
      </c>
      <c r="L490" s="51" t="s">
        <v>83</v>
      </c>
      <c r="M490" s="46" t="s">
        <v>84</v>
      </c>
      <c r="N490" s="48" t="s">
        <v>726</v>
      </c>
      <c r="O490" s="56" t="s">
        <v>1705</v>
      </c>
      <c r="P490" s="48" t="s">
        <v>816</v>
      </c>
      <c r="Q490" s="48" t="s">
        <v>1201</v>
      </c>
      <c r="R490" s="48" t="s">
        <v>117</v>
      </c>
      <c r="S490" s="46" t="s">
        <v>982</v>
      </c>
      <c r="T490" s="46" t="s">
        <v>1687</v>
      </c>
    </row>
    <row r="491" spans="2:20" s="45" customFormat="1" ht="13.8" x14ac:dyDescent="0.25">
      <c r="C491" s="47" t="s">
        <v>722</v>
      </c>
      <c r="D491" s="48" t="s">
        <v>1708</v>
      </c>
      <c r="E491" s="48" t="s">
        <v>1562</v>
      </c>
      <c r="F491" s="48" t="s">
        <v>108</v>
      </c>
      <c r="G491" s="50">
        <v>6386000</v>
      </c>
      <c r="H491" s="51" t="s">
        <v>81</v>
      </c>
      <c r="I491" s="46" t="s">
        <v>82</v>
      </c>
      <c r="J491" s="51" t="s">
        <v>936</v>
      </c>
      <c r="K491" s="46" t="s">
        <v>937</v>
      </c>
      <c r="L491" s="51" t="s">
        <v>83</v>
      </c>
      <c r="M491" s="46" t="s">
        <v>84</v>
      </c>
      <c r="N491" s="48" t="s">
        <v>726</v>
      </c>
      <c r="O491" s="56" t="s">
        <v>1709</v>
      </c>
      <c r="P491" s="48" t="s">
        <v>816</v>
      </c>
      <c r="Q491" s="48" t="s">
        <v>935</v>
      </c>
      <c r="R491" s="48" t="s">
        <v>117</v>
      </c>
      <c r="S491" s="46" t="s">
        <v>938</v>
      </c>
      <c r="T491" s="46" t="s">
        <v>1687</v>
      </c>
    </row>
    <row r="492" spans="2:20" s="45" customFormat="1" ht="13.8" x14ac:dyDescent="0.25">
      <c r="C492" s="47" t="s">
        <v>722</v>
      </c>
      <c r="D492" s="48" t="s">
        <v>1710</v>
      </c>
      <c r="E492" s="48" t="s">
        <v>1562</v>
      </c>
      <c r="F492" s="48" t="s">
        <v>108</v>
      </c>
      <c r="G492" s="50">
        <v>6386000</v>
      </c>
      <c r="H492" s="51" t="s">
        <v>81</v>
      </c>
      <c r="I492" s="46" t="s">
        <v>82</v>
      </c>
      <c r="J492" s="51" t="s">
        <v>941</v>
      </c>
      <c r="K492" s="46" t="s">
        <v>942</v>
      </c>
      <c r="L492" s="51" t="s">
        <v>83</v>
      </c>
      <c r="M492" s="46" t="s">
        <v>84</v>
      </c>
      <c r="N492" s="48" t="s">
        <v>726</v>
      </c>
      <c r="O492" s="56" t="s">
        <v>1711</v>
      </c>
      <c r="P492" s="48" t="s">
        <v>816</v>
      </c>
      <c r="Q492" s="48" t="s">
        <v>940</v>
      </c>
      <c r="R492" s="48" t="s">
        <v>117</v>
      </c>
      <c r="S492" s="46" t="s">
        <v>943</v>
      </c>
      <c r="T492" s="46" t="s">
        <v>1687</v>
      </c>
    </row>
    <row r="493" spans="2:20" s="45" customFormat="1" ht="13.8" x14ac:dyDescent="0.25">
      <c r="C493" s="47" t="s">
        <v>722</v>
      </c>
      <c r="D493" s="48" t="s">
        <v>1712</v>
      </c>
      <c r="E493" s="48" t="s">
        <v>1562</v>
      </c>
      <c r="F493" s="48" t="s">
        <v>108</v>
      </c>
      <c r="G493" s="50">
        <v>6386000</v>
      </c>
      <c r="H493" s="51" t="s">
        <v>81</v>
      </c>
      <c r="I493" s="46" t="s">
        <v>82</v>
      </c>
      <c r="J493" s="51" t="s">
        <v>945</v>
      </c>
      <c r="K493" s="46" t="s">
        <v>946</v>
      </c>
      <c r="L493" s="51" t="s">
        <v>83</v>
      </c>
      <c r="M493" s="46" t="s">
        <v>84</v>
      </c>
      <c r="N493" s="48" t="s">
        <v>726</v>
      </c>
      <c r="O493" s="56" t="s">
        <v>1713</v>
      </c>
      <c r="P493" s="48" t="s">
        <v>816</v>
      </c>
      <c r="Q493" s="48" t="s">
        <v>944</v>
      </c>
      <c r="R493" s="48" t="s">
        <v>117</v>
      </c>
      <c r="S493" s="46" t="s">
        <v>947</v>
      </c>
      <c r="T493" s="46" t="s">
        <v>1687</v>
      </c>
    </row>
    <row r="494" spans="2:20" s="45" customFormat="1" ht="13.8" x14ac:dyDescent="0.25">
      <c r="C494" s="47" t="s">
        <v>722</v>
      </c>
      <c r="D494" s="48" t="s">
        <v>1716</v>
      </c>
      <c r="E494" s="48" t="s">
        <v>1562</v>
      </c>
      <c r="F494" s="48" t="s">
        <v>108</v>
      </c>
      <c r="G494" s="50">
        <v>8700000</v>
      </c>
      <c r="H494" s="51" t="s">
        <v>81</v>
      </c>
      <c r="I494" s="46" t="s">
        <v>82</v>
      </c>
      <c r="J494" s="51" t="s">
        <v>985</v>
      </c>
      <c r="K494" s="46" t="s">
        <v>986</v>
      </c>
      <c r="L494" s="51" t="s">
        <v>83</v>
      </c>
      <c r="M494" s="46" t="s">
        <v>84</v>
      </c>
      <c r="N494" s="48" t="s">
        <v>726</v>
      </c>
      <c r="O494" s="56" t="s">
        <v>1717</v>
      </c>
      <c r="P494" s="48" t="s">
        <v>816</v>
      </c>
      <c r="Q494" s="48" t="s">
        <v>1198</v>
      </c>
      <c r="R494" s="48" t="s">
        <v>117</v>
      </c>
      <c r="S494" s="46" t="s">
        <v>987</v>
      </c>
      <c r="T494" s="46" t="s">
        <v>1687</v>
      </c>
    </row>
    <row r="495" spans="2:20" s="45" customFormat="1" ht="13.8" x14ac:dyDescent="0.25">
      <c r="C495" s="47" t="s">
        <v>722</v>
      </c>
      <c r="D495" s="48" t="s">
        <v>2141</v>
      </c>
      <c r="E495" s="48" t="s">
        <v>2034</v>
      </c>
      <c r="F495" s="48" t="s">
        <v>108</v>
      </c>
      <c r="G495" s="50">
        <v>6386000</v>
      </c>
      <c r="H495" s="51" t="s">
        <v>81</v>
      </c>
      <c r="I495" s="46" t="s">
        <v>82</v>
      </c>
      <c r="J495" s="51" t="s">
        <v>936</v>
      </c>
      <c r="K495" s="46" t="s">
        <v>937</v>
      </c>
      <c r="L495" s="51" t="s">
        <v>83</v>
      </c>
      <c r="M495" s="46" t="s">
        <v>84</v>
      </c>
      <c r="N495" s="48" t="s">
        <v>726</v>
      </c>
      <c r="O495" s="56" t="s">
        <v>2095</v>
      </c>
      <c r="P495" s="48" t="s">
        <v>816</v>
      </c>
      <c r="Q495" s="48" t="s">
        <v>935</v>
      </c>
      <c r="R495" s="48" t="s">
        <v>117</v>
      </c>
      <c r="S495" s="46" t="s">
        <v>938</v>
      </c>
      <c r="T495" s="46" t="s">
        <v>2142</v>
      </c>
    </row>
    <row r="496" spans="2:20" s="45" customFormat="1" ht="13.8" x14ac:dyDescent="0.25">
      <c r="C496" s="47" t="s">
        <v>722</v>
      </c>
      <c r="D496" s="48" t="s">
        <v>2143</v>
      </c>
      <c r="E496" s="48" t="s">
        <v>2034</v>
      </c>
      <c r="F496" s="48" t="s">
        <v>108</v>
      </c>
      <c r="G496" s="50">
        <v>6386000</v>
      </c>
      <c r="H496" s="51" t="s">
        <v>81</v>
      </c>
      <c r="I496" s="46" t="s">
        <v>82</v>
      </c>
      <c r="J496" s="51" t="s">
        <v>945</v>
      </c>
      <c r="K496" s="46" t="s">
        <v>946</v>
      </c>
      <c r="L496" s="51" t="s">
        <v>83</v>
      </c>
      <c r="M496" s="46" t="s">
        <v>84</v>
      </c>
      <c r="N496" s="48" t="s">
        <v>726</v>
      </c>
      <c r="O496" s="56" t="s">
        <v>2111</v>
      </c>
      <c r="P496" s="48" t="s">
        <v>816</v>
      </c>
      <c r="Q496" s="48" t="s">
        <v>944</v>
      </c>
      <c r="R496" s="48" t="s">
        <v>117</v>
      </c>
      <c r="S496" s="46" t="s">
        <v>947</v>
      </c>
      <c r="T496" s="46" t="s">
        <v>2142</v>
      </c>
    </row>
    <row r="497" spans="3:20" s="45" customFormat="1" ht="13.8" x14ac:dyDescent="0.25">
      <c r="C497" s="47" t="s">
        <v>722</v>
      </c>
      <c r="D497" s="48" t="s">
        <v>2151</v>
      </c>
      <c r="E497" s="48" t="s">
        <v>2034</v>
      </c>
      <c r="F497" s="48" t="s">
        <v>108</v>
      </c>
      <c r="G497" s="50">
        <v>7200000</v>
      </c>
      <c r="H497" s="51" t="s">
        <v>81</v>
      </c>
      <c r="I497" s="46" t="s">
        <v>82</v>
      </c>
      <c r="J497" s="51" t="s">
        <v>980</v>
      </c>
      <c r="K497" s="46" t="s">
        <v>981</v>
      </c>
      <c r="L497" s="51" t="s">
        <v>83</v>
      </c>
      <c r="M497" s="46" t="s">
        <v>84</v>
      </c>
      <c r="N497" s="48" t="s">
        <v>726</v>
      </c>
      <c r="O497" s="56" t="s">
        <v>2127</v>
      </c>
      <c r="P497" s="48" t="s">
        <v>816</v>
      </c>
      <c r="Q497" s="48" t="s">
        <v>1608</v>
      </c>
      <c r="R497" s="48" t="s">
        <v>117</v>
      </c>
      <c r="S497" s="46" t="s">
        <v>1609</v>
      </c>
      <c r="T497" s="46" t="s">
        <v>2142</v>
      </c>
    </row>
    <row r="498" spans="3:20" s="45" customFormat="1" ht="13.8" x14ac:dyDescent="0.25">
      <c r="C498" s="47" t="s">
        <v>722</v>
      </c>
      <c r="D498" s="48" t="s">
        <v>2160</v>
      </c>
      <c r="E498" s="48" t="s">
        <v>2034</v>
      </c>
      <c r="F498" s="48" t="s">
        <v>108</v>
      </c>
      <c r="G498" s="50">
        <v>8000000</v>
      </c>
      <c r="H498" s="51" t="s">
        <v>81</v>
      </c>
      <c r="I498" s="46" t="s">
        <v>82</v>
      </c>
      <c r="J498" s="51" t="s">
        <v>985</v>
      </c>
      <c r="K498" s="46" t="s">
        <v>986</v>
      </c>
      <c r="L498" s="51" t="s">
        <v>83</v>
      </c>
      <c r="M498" s="46" t="s">
        <v>84</v>
      </c>
      <c r="N498" s="48" t="s">
        <v>726</v>
      </c>
      <c r="O498" s="56" t="s">
        <v>2113</v>
      </c>
      <c r="P498" s="48" t="s">
        <v>816</v>
      </c>
      <c r="Q498" s="48" t="s">
        <v>1648</v>
      </c>
      <c r="R498" s="48" t="s">
        <v>117</v>
      </c>
      <c r="S498" s="46" t="s">
        <v>1649</v>
      </c>
      <c r="T498" s="46" t="s">
        <v>2142</v>
      </c>
    </row>
    <row r="499" spans="3:20" s="45" customFormat="1" ht="13.8" x14ac:dyDescent="0.25">
      <c r="C499" s="47" t="s">
        <v>722</v>
      </c>
      <c r="D499" s="48" t="s">
        <v>2161</v>
      </c>
      <c r="E499" s="48" t="s">
        <v>2034</v>
      </c>
      <c r="F499" s="48" t="s">
        <v>108</v>
      </c>
      <c r="G499" s="50">
        <v>6933333</v>
      </c>
      <c r="H499" s="51" t="s">
        <v>81</v>
      </c>
      <c r="I499" s="46" t="s">
        <v>82</v>
      </c>
      <c r="J499" s="51" t="s">
        <v>1796</v>
      </c>
      <c r="K499" s="46" t="s">
        <v>1797</v>
      </c>
      <c r="L499" s="51" t="s">
        <v>83</v>
      </c>
      <c r="M499" s="46" t="s">
        <v>84</v>
      </c>
      <c r="N499" s="48" t="s">
        <v>726</v>
      </c>
      <c r="O499" s="56" t="s">
        <v>2089</v>
      </c>
      <c r="P499" s="48" t="s">
        <v>816</v>
      </c>
      <c r="Q499" s="48" t="s">
        <v>1795</v>
      </c>
      <c r="R499" s="48" t="s">
        <v>117</v>
      </c>
      <c r="S499" s="46" t="s">
        <v>1798</v>
      </c>
      <c r="T499" s="46" t="s">
        <v>2142</v>
      </c>
    </row>
    <row r="500" spans="3:20" s="45" customFormat="1" ht="13.8" x14ac:dyDescent="0.25">
      <c r="C500" s="47" t="s">
        <v>722</v>
      </c>
      <c r="D500" s="48" t="s">
        <v>2163</v>
      </c>
      <c r="E500" s="48" t="s">
        <v>2034</v>
      </c>
      <c r="F500" s="48" t="s">
        <v>108</v>
      </c>
      <c r="G500" s="50">
        <v>4333333</v>
      </c>
      <c r="H500" s="51" t="s">
        <v>81</v>
      </c>
      <c r="I500" s="46" t="s">
        <v>82</v>
      </c>
      <c r="J500" s="51" t="s">
        <v>1815</v>
      </c>
      <c r="K500" s="46" t="s">
        <v>1816</v>
      </c>
      <c r="L500" s="51" t="s">
        <v>83</v>
      </c>
      <c r="M500" s="46" t="s">
        <v>84</v>
      </c>
      <c r="N500" s="48" t="s">
        <v>726</v>
      </c>
      <c r="O500" s="56" t="s">
        <v>2093</v>
      </c>
      <c r="P500" s="48" t="s">
        <v>816</v>
      </c>
      <c r="Q500" s="48" t="s">
        <v>1814</v>
      </c>
      <c r="R500" s="48" t="s">
        <v>117</v>
      </c>
      <c r="S500" s="46" t="s">
        <v>1817</v>
      </c>
      <c r="T500" s="46" t="s">
        <v>2142</v>
      </c>
    </row>
    <row r="501" spans="3:20" s="45" customFormat="1" ht="13.8" x14ac:dyDescent="0.25">
      <c r="C501" s="47" t="s">
        <v>722</v>
      </c>
      <c r="D501" s="48" t="s">
        <v>2207</v>
      </c>
      <c r="E501" s="48" t="s">
        <v>2034</v>
      </c>
      <c r="F501" s="48" t="s">
        <v>108</v>
      </c>
      <c r="G501" s="50">
        <v>6386000</v>
      </c>
      <c r="H501" s="51" t="s">
        <v>81</v>
      </c>
      <c r="I501" s="46" t="s">
        <v>82</v>
      </c>
      <c r="J501" s="51" t="s">
        <v>941</v>
      </c>
      <c r="K501" s="46" t="s">
        <v>942</v>
      </c>
      <c r="L501" s="51" t="s">
        <v>83</v>
      </c>
      <c r="M501" s="46" t="s">
        <v>84</v>
      </c>
      <c r="N501" s="48" t="s">
        <v>726</v>
      </c>
      <c r="O501" s="56" t="s">
        <v>2107</v>
      </c>
      <c r="P501" s="48" t="s">
        <v>816</v>
      </c>
      <c r="Q501" s="48" t="s">
        <v>940</v>
      </c>
      <c r="R501" s="48" t="s">
        <v>117</v>
      </c>
      <c r="S501" s="46" t="s">
        <v>943</v>
      </c>
      <c r="T501" s="46" t="s">
        <v>2142</v>
      </c>
    </row>
    <row r="502" spans="3:20" s="45" customFormat="1" ht="13.8" x14ac:dyDescent="0.25">
      <c r="C502" s="47" t="s">
        <v>722</v>
      </c>
      <c r="D502" s="48" t="s">
        <v>2529</v>
      </c>
      <c r="E502" s="48" t="s">
        <v>2512</v>
      </c>
      <c r="F502" s="48" t="s">
        <v>108</v>
      </c>
      <c r="G502" s="50">
        <v>5534533</v>
      </c>
      <c r="H502" s="51" t="s">
        <v>81</v>
      </c>
      <c r="I502" s="46" t="s">
        <v>82</v>
      </c>
      <c r="J502" s="51" t="s">
        <v>936</v>
      </c>
      <c r="K502" s="46" t="s">
        <v>937</v>
      </c>
      <c r="L502" s="51" t="s">
        <v>83</v>
      </c>
      <c r="M502" s="46" t="s">
        <v>84</v>
      </c>
      <c r="N502" s="48" t="s">
        <v>726</v>
      </c>
      <c r="O502" s="56" t="s">
        <v>2530</v>
      </c>
      <c r="P502" s="48" t="s">
        <v>816</v>
      </c>
      <c r="Q502" s="48" t="s">
        <v>935</v>
      </c>
      <c r="R502" s="48" t="s">
        <v>117</v>
      </c>
      <c r="S502" s="46" t="s">
        <v>938</v>
      </c>
      <c r="T502" s="46" t="s">
        <v>2514</v>
      </c>
    </row>
    <row r="503" spans="3:20" s="45" customFormat="1" ht="13.8" x14ac:dyDescent="0.25">
      <c r="C503" s="47" t="s">
        <v>722</v>
      </c>
      <c r="D503" s="48" t="s">
        <v>2531</v>
      </c>
      <c r="E503" s="48" t="s">
        <v>2512</v>
      </c>
      <c r="F503" s="48" t="s">
        <v>108</v>
      </c>
      <c r="G503" s="50">
        <v>5534533</v>
      </c>
      <c r="H503" s="51" t="s">
        <v>81</v>
      </c>
      <c r="I503" s="46" t="s">
        <v>82</v>
      </c>
      <c r="J503" s="51" t="s">
        <v>941</v>
      </c>
      <c r="K503" s="46" t="s">
        <v>942</v>
      </c>
      <c r="L503" s="51" t="s">
        <v>83</v>
      </c>
      <c r="M503" s="46" t="s">
        <v>84</v>
      </c>
      <c r="N503" s="48" t="s">
        <v>726</v>
      </c>
      <c r="O503" s="56" t="s">
        <v>2532</v>
      </c>
      <c r="P503" s="48" t="s">
        <v>816</v>
      </c>
      <c r="Q503" s="48" t="s">
        <v>940</v>
      </c>
      <c r="R503" s="48" t="s">
        <v>117</v>
      </c>
      <c r="S503" s="46" t="s">
        <v>943</v>
      </c>
      <c r="T503" s="46" t="s">
        <v>2514</v>
      </c>
    </row>
    <row r="504" spans="3:20" s="45" customFormat="1" ht="13.8" x14ac:dyDescent="0.25">
      <c r="C504" s="47" t="s">
        <v>722</v>
      </c>
      <c r="D504" s="48" t="s">
        <v>2533</v>
      </c>
      <c r="E504" s="48" t="s">
        <v>2512</v>
      </c>
      <c r="F504" s="48" t="s">
        <v>108</v>
      </c>
      <c r="G504" s="50">
        <v>2128667</v>
      </c>
      <c r="H504" s="51" t="s">
        <v>81</v>
      </c>
      <c r="I504" s="46" t="s">
        <v>82</v>
      </c>
      <c r="J504" s="51" t="s">
        <v>945</v>
      </c>
      <c r="K504" s="46" t="s">
        <v>946</v>
      </c>
      <c r="L504" s="51" t="s">
        <v>83</v>
      </c>
      <c r="M504" s="46" t="s">
        <v>84</v>
      </c>
      <c r="N504" s="48" t="s">
        <v>726</v>
      </c>
      <c r="O504" s="56" t="s">
        <v>2534</v>
      </c>
      <c r="P504" s="48" t="s">
        <v>816</v>
      </c>
      <c r="Q504" s="48" t="s">
        <v>944</v>
      </c>
      <c r="R504" s="48" t="s">
        <v>117</v>
      </c>
      <c r="S504" s="46" t="s">
        <v>947</v>
      </c>
      <c r="T504" s="46" t="s">
        <v>2514</v>
      </c>
    </row>
    <row r="505" spans="3:20" s="45" customFormat="1" ht="13.8" x14ac:dyDescent="0.25">
      <c r="C505" s="47" t="s">
        <v>722</v>
      </c>
      <c r="D505" s="48" t="s">
        <v>2551</v>
      </c>
      <c r="E505" s="48" t="s">
        <v>2512</v>
      </c>
      <c r="F505" s="48" t="s">
        <v>108</v>
      </c>
      <c r="G505" s="50">
        <v>3600000</v>
      </c>
      <c r="H505" s="51" t="s">
        <v>81</v>
      </c>
      <c r="I505" s="46" t="s">
        <v>82</v>
      </c>
      <c r="J505" s="51" t="s">
        <v>980</v>
      </c>
      <c r="K505" s="46" t="s">
        <v>981</v>
      </c>
      <c r="L505" s="51" t="s">
        <v>83</v>
      </c>
      <c r="M505" s="46" t="s">
        <v>84</v>
      </c>
      <c r="N505" s="48" t="s">
        <v>726</v>
      </c>
      <c r="O505" s="56" t="s">
        <v>2552</v>
      </c>
      <c r="P505" s="48" t="s">
        <v>816</v>
      </c>
      <c r="Q505" s="48" t="s">
        <v>1608</v>
      </c>
      <c r="R505" s="48" t="s">
        <v>117</v>
      </c>
      <c r="S505" s="46" t="s">
        <v>1609</v>
      </c>
      <c r="T505" s="46" t="s">
        <v>2514</v>
      </c>
    </row>
    <row r="506" spans="3:20" s="45" customFormat="1" ht="13.8" x14ac:dyDescent="0.25">
      <c r="C506" s="47" t="s">
        <v>722</v>
      </c>
      <c r="D506" s="48" t="s">
        <v>2578</v>
      </c>
      <c r="E506" s="48" t="s">
        <v>2512</v>
      </c>
      <c r="F506" s="48" t="s">
        <v>108</v>
      </c>
      <c r="G506" s="50">
        <v>5066667</v>
      </c>
      <c r="H506" s="51" t="s">
        <v>81</v>
      </c>
      <c r="I506" s="46" t="s">
        <v>82</v>
      </c>
      <c r="J506" s="51" t="s">
        <v>1796</v>
      </c>
      <c r="K506" s="46" t="s">
        <v>1797</v>
      </c>
      <c r="L506" s="51" t="s">
        <v>83</v>
      </c>
      <c r="M506" s="46" t="s">
        <v>84</v>
      </c>
      <c r="N506" s="48" t="s">
        <v>726</v>
      </c>
      <c r="O506" s="56" t="s">
        <v>2579</v>
      </c>
      <c r="P506" s="48" t="s">
        <v>816</v>
      </c>
      <c r="Q506" s="48" t="s">
        <v>1795</v>
      </c>
      <c r="R506" s="48" t="s">
        <v>117</v>
      </c>
      <c r="S506" s="46" t="s">
        <v>1798</v>
      </c>
      <c r="T506" s="46" t="s">
        <v>2514</v>
      </c>
    </row>
    <row r="507" spans="3:20" s="45" customFormat="1" ht="13.8" x14ac:dyDescent="0.25">
      <c r="C507" s="47" t="s">
        <v>722</v>
      </c>
      <c r="D507" s="48" t="s">
        <v>2590</v>
      </c>
      <c r="E507" s="48" t="s">
        <v>2512</v>
      </c>
      <c r="F507" s="48" t="s">
        <v>108</v>
      </c>
      <c r="G507" s="50">
        <v>5000000</v>
      </c>
      <c r="H507" s="51" t="s">
        <v>81</v>
      </c>
      <c r="I507" s="46" t="s">
        <v>82</v>
      </c>
      <c r="J507" s="51" t="s">
        <v>1815</v>
      </c>
      <c r="K507" s="46" t="s">
        <v>1816</v>
      </c>
      <c r="L507" s="51" t="s">
        <v>83</v>
      </c>
      <c r="M507" s="46" t="s">
        <v>84</v>
      </c>
      <c r="N507" s="48" t="s">
        <v>726</v>
      </c>
      <c r="O507" s="56" t="s">
        <v>2591</v>
      </c>
      <c r="P507" s="48" t="s">
        <v>816</v>
      </c>
      <c r="Q507" s="48" t="s">
        <v>1814</v>
      </c>
      <c r="R507" s="48" t="s">
        <v>117</v>
      </c>
      <c r="S507" s="46" t="s">
        <v>1817</v>
      </c>
      <c r="T507" s="46" t="s">
        <v>2514</v>
      </c>
    </row>
    <row r="508" spans="3:20" s="45" customFormat="1" ht="13.8" x14ac:dyDescent="0.25">
      <c r="C508" s="47" t="s">
        <v>722</v>
      </c>
      <c r="D508" s="48" t="s">
        <v>2616</v>
      </c>
      <c r="E508" s="48" t="s">
        <v>2512</v>
      </c>
      <c r="F508" s="48" t="s">
        <v>108</v>
      </c>
      <c r="G508" s="50">
        <v>3666667</v>
      </c>
      <c r="H508" s="51" t="s">
        <v>81</v>
      </c>
      <c r="I508" s="46" t="s">
        <v>82</v>
      </c>
      <c r="J508" s="51" t="s">
        <v>1796</v>
      </c>
      <c r="K508" s="46" t="s">
        <v>1797</v>
      </c>
      <c r="L508" s="51" t="s">
        <v>83</v>
      </c>
      <c r="M508" s="46" t="s">
        <v>84</v>
      </c>
      <c r="N508" s="48" t="s">
        <v>726</v>
      </c>
      <c r="O508" s="56" t="s">
        <v>2617</v>
      </c>
      <c r="P508" s="48" t="s">
        <v>816</v>
      </c>
      <c r="Q508" s="48" t="s">
        <v>2318</v>
      </c>
      <c r="R508" s="48" t="s">
        <v>117</v>
      </c>
      <c r="S508" s="46" t="s">
        <v>2319</v>
      </c>
      <c r="T508" s="46" t="s">
        <v>2514</v>
      </c>
    </row>
    <row r="509" spans="3:20" s="45" customFormat="1" ht="13.8" x14ac:dyDescent="0.25">
      <c r="C509" s="47" t="s">
        <v>722</v>
      </c>
      <c r="D509" s="48" t="s">
        <v>2724</v>
      </c>
      <c r="E509" s="48" t="s">
        <v>2720</v>
      </c>
      <c r="F509" s="48" t="s">
        <v>108</v>
      </c>
      <c r="G509" s="50">
        <v>4000000</v>
      </c>
      <c r="H509" s="51" t="s">
        <v>81</v>
      </c>
      <c r="I509" s="46" t="s">
        <v>82</v>
      </c>
      <c r="J509" s="51" t="s">
        <v>985</v>
      </c>
      <c r="K509" s="46" t="s">
        <v>986</v>
      </c>
      <c r="L509" s="51" t="s">
        <v>83</v>
      </c>
      <c r="M509" s="46" t="s">
        <v>84</v>
      </c>
      <c r="N509" s="48" t="s">
        <v>726</v>
      </c>
      <c r="O509" s="56" t="s">
        <v>2725</v>
      </c>
      <c r="P509" s="48" t="s">
        <v>816</v>
      </c>
      <c r="Q509" s="48" t="s">
        <v>1648</v>
      </c>
      <c r="R509" s="48" t="s">
        <v>117</v>
      </c>
      <c r="S509" s="46" t="s">
        <v>1649</v>
      </c>
      <c r="T509" s="46" t="s">
        <v>2726</v>
      </c>
    </row>
    <row r="510" spans="3:20" s="45" customFormat="1" ht="13.8" x14ac:dyDescent="0.25">
      <c r="C510" s="47" t="s">
        <v>722</v>
      </c>
      <c r="D510" s="48" t="s">
        <v>2727</v>
      </c>
      <c r="E510" s="48" t="s">
        <v>2720</v>
      </c>
      <c r="F510" s="48" t="s">
        <v>108</v>
      </c>
      <c r="G510" s="50">
        <v>1866667</v>
      </c>
      <c r="H510" s="51" t="s">
        <v>81</v>
      </c>
      <c r="I510" s="46" t="s">
        <v>82</v>
      </c>
      <c r="J510" s="51" t="s">
        <v>985</v>
      </c>
      <c r="K510" s="46" t="s">
        <v>986</v>
      </c>
      <c r="L510" s="51" t="s">
        <v>83</v>
      </c>
      <c r="M510" s="46" t="s">
        <v>84</v>
      </c>
      <c r="N510" s="48" t="s">
        <v>726</v>
      </c>
      <c r="O510" s="56" t="s">
        <v>2728</v>
      </c>
      <c r="P510" s="48" t="s">
        <v>816</v>
      </c>
      <c r="Q510" s="48" t="s">
        <v>2422</v>
      </c>
      <c r="R510" s="48" t="s">
        <v>117</v>
      </c>
      <c r="S510" s="46" t="s">
        <v>2423</v>
      </c>
      <c r="T510" s="46" t="s">
        <v>2726</v>
      </c>
    </row>
    <row r="511" spans="3:20" s="45" customFormat="1" ht="13.8" x14ac:dyDescent="0.25">
      <c r="C511" s="47" t="s">
        <v>722</v>
      </c>
      <c r="D511" s="48" t="s">
        <v>2992</v>
      </c>
      <c r="E511" s="48" t="s">
        <v>2967</v>
      </c>
      <c r="F511" s="48" t="s">
        <v>108</v>
      </c>
      <c r="G511" s="50">
        <v>3333333</v>
      </c>
      <c r="H511" s="51" t="s">
        <v>81</v>
      </c>
      <c r="I511" s="46" t="s">
        <v>82</v>
      </c>
      <c r="J511" s="51" t="s">
        <v>1815</v>
      </c>
      <c r="K511" s="46" t="s">
        <v>1816</v>
      </c>
      <c r="L511" s="51" t="s">
        <v>83</v>
      </c>
      <c r="M511" s="46" t="s">
        <v>84</v>
      </c>
      <c r="N511" s="48" t="s">
        <v>726</v>
      </c>
      <c r="O511" s="56" t="s">
        <v>2993</v>
      </c>
      <c r="P511" s="48" t="s">
        <v>816</v>
      </c>
      <c r="Q511" s="48" t="s">
        <v>1814</v>
      </c>
      <c r="R511" s="48" t="s">
        <v>117</v>
      </c>
      <c r="S511" s="46" t="s">
        <v>1817</v>
      </c>
      <c r="T511" s="46" t="s">
        <v>2971</v>
      </c>
    </row>
    <row r="512" spans="3:20" s="45" customFormat="1" ht="13.8" x14ac:dyDescent="0.25">
      <c r="C512" s="47" t="s">
        <v>722</v>
      </c>
      <c r="D512" s="48" t="s">
        <v>3010</v>
      </c>
      <c r="E512" s="48" t="s">
        <v>2967</v>
      </c>
      <c r="F512" s="48" t="s">
        <v>108</v>
      </c>
      <c r="G512" s="50">
        <v>10000000</v>
      </c>
      <c r="H512" s="51" t="s">
        <v>81</v>
      </c>
      <c r="I512" s="46" t="s">
        <v>82</v>
      </c>
      <c r="J512" s="51" t="s">
        <v>1796</v>
      </c>
      <c r="K512" s="46" t="s">
        <v>1797</v>
      </c>
      <c r="L512" s="51" t="s">
        <v>83</v>
      </c>
      <c r="M512" s="46" t="s">
        <v>84</v>
      </c>
      <c r="N512" s="48" t="s">
        <v>726</v>
      </c>
      <c r="O512" s="56" t="s">
        <v>3011</v>
      </c>
      <c r="P512" s="48" t="s">
        <v>816</v>
      </c>
      <c r="Q512" s="48" t="s">
        <v>2318</v>
      </c>
      <c r="R512" s="48" t="s">
        <v>117</v>
      </c>
      <c r="S512" s="46" t="s">
        <v>2319</v>
      </c>
      <c r="T512" s="46" t="s">
        <v>2971</v>
      </c>
    </row>
    <row r="513" spans="2:20" s="45" customFormat="1" ht="13.8" x14ac:dyDescent="0.25">
      <c r="C513" s="47" t="s">
        <v>722</v>
      </c>
      <c r="D513" s="48" t="s">
        <v>3038</v>
      </c>
      <c r="E513" s="48" t="s">
        <v>2967</v>
      </c>
      <c r="F513" s="48" t="s">
        <v>108</v>
      </c>
      <c r="G513" s="50">
        <v>8000000</v>
      </c>
      <c r="H513" s="51" t="s">
        <v>81</v>
      </c>
      <c r="I513" s="46" t="s">
        <v>82</v>
      </c>
      <c r="J513" s="51" t="s">
        <v>2418</v>
      </c>
      <c r="K513" s="46" t="s">
        <v>2419</v>
      </c>
      <c r="L513" s="51" t="s">
        <v>83</v>
      </c>
      <c r="M513" s="46" t="s">
        <v>84</v>
      </c>
      <c r="N513" s="48" t="s">
        <v>726</v>
      </c>
      <c r="O513" s="56" t="s">
        <v>3039</v>
      </c>
      <c r="P513" s="48" t="s">
        <v>816</v>
      </c>
      <c r="Q513" s="48" t="s">
        <v>2417</v>
      </c>
      <c r="R513" s="48" t="s">
        <v>117</v>
      </c>
      <c r="S513" s="46" t="s">
        <v>2420</v>
      </c>
      <c r="T513" s="46" t="s">
        <v>2971</v>
      </c>
    </row>
    <row r="514" spans="2:20" s="45" customFormat="1" ht="13.8" x14ac:dyDescent="0.25">
      <c r="C514" s="47" t="s">
        <v>722</v>
      </c>
      <c r="D514" s="48" t="s">
        <v>3054</v>
      </c>
      <c r="E514" s="48" t="s">
        <v>2967</v>
      </c>
      <c r="F514" s="48" t="s">
        <v>108</v>
      </c>
      <c r="G514" s="50">
        <v>8000000</v>
      </c>
      <c r="H514" s="51" t="s">
        <v>81</v>
      </c>
      <c r="I514" s="46" t="s">
        <v>82</v>
      </c>
      <c r="J514" s="51" t="s">
        <v>985</v>
      </c>
      <c r="K514" s="46" t="s">
        <v>986</v>
      </c>
      <c r="L514" s="51" t="s">
        <v>83</v>
      </c>
      <c r="M514" s="46" t="s">
        <v>84</v>
      </c>
      <c r="N514" s="48" t="s">
        <v>726</v>
      </c>
      <c r="O514" s="56" t="s">
        <v>3055</v>
      </c>
      <c r="P514" s="48" t="s">
        <v>816</v>
      </c>
      <c r="Q514" s="48" t="s">
        <v>2422</v>
      </c>
      <c r="R514" s="48" t="s">
        <v>117</v>
      </c>
      <c r="S514" s="46" t="s">
        <v>2423</v>
      </c>
      <c r="T514" s="46" t="s">
        <v>2971</v>
      </c>
    </row>
    <row r="515" spans="2:20" s="45" customFormat="1" ht="13.8" x14ac:dyDescent="0.25">
      <c r="C515" s="47" t="s">
        <v>722</v>
      </c>
      <c r="D515" s="48" t="s">
        <v>3339</v>
      </c>
      <c r="E515" s="48" t="s">
        <v>3332</v>
      </c>
      <c r="F515" s="48" t="s">
        <v>108</v>
      </c>
      <c r="G515" s="50">
        <v>8000000</v>
      </c>
      <c r="H515" s="51" t="s">
        <v>81</v>
      </c>
      <c r="I515" s="46" t="s">
        <v>82</v>
      </c>
      <c r="J515" s="51" t="s">
        <v>2418</v>
      </c>
      <c r="K515" s="46" t="s">
        <v>2419</v>
      </c>
      <c r="L515" s="51" t="s">
        <v>83</v>
      </c>
      <c r="M515" s="46" t="s">
        <v>84</v>
      </c>
      <c r="N515" s="48" t="s">
        <v>726</v>
      </c>
      <c r="O515" s="56" t="s">
        <v>3340</v>
      </c>
      <c r="P515" s="48" t="s">
        <v>816</v>
      </c>
      <c r="Q515" s="48" t="s">
        <v>2417</v>
      </c>
      <c r="R515" s="48" t="s">
        <v>117</v>
      </c>
      <c r="S515" s="46" t="s">
        <v>2420</v>
      </c>
      <c r="T515" s="46" t="s">
        <v>3334</v>
      </c>
    </row>
    <row r="516" spans="2:20" s="45" customFormat="1" ht="13.8" x14ac:dyDescent="0.25">
      <c r="C516" s="47" t="s">
        <v>722</v>
      </c>
      <c r="D516" s="48" t="s">
        <v>3341</v>
      </c>
      <c r="E516" s="48" t="s">
        <v>3332</v>
      </c>
      <c r="F516" s="48" t="s">
        <v>108</v>
      </c>
      <c r="G516" s="50">
        <v>6133333</v>
      </c>
      <c r="H516" s="51" t="s">
        <v>81</v>
      </c>
      <c r="I516" s="46" t="s">
        <v>82</v>
      </c>
      <c r="J516" s="51" t="s">
        <v>985</v>
      </c>
      <c r="K516" s="46" t="s">
        <v>986</v>
      </c>
      <c r="L516" s="51" t="s">
        <v>83</v>
      </c>
      <c r="M516" s="46" t="s">
        <v>84</v>
      </c>
      <c r="N516" s="48" t="s">
        <v>726</v>
      </c>
      <c r="O516" s="56" t="s">
        <v>3342</v>
      </c>
      <c r="P516" s="48" t="s">
        <v>816</v>
      </c>
      <c r="Q516" s="48" t="s">
        <v>2422</v>
      </c>
      <c r="R516" s="48" t="s">
        <v>117</v>
      </c>
      <c r="S516" s="46" t="s">
        <v>2423</v>
      </c>
      <c r="T516" s="46" t="s">
        <v>3334</v>
      </c>
    </row>
    <row r="517" spans="2:20" s="45" customFormat="1" ht="13.8" x14ac:dyDescent="0.25">
      <c r="C517" s="47" t="s">
        <v>722</v>
      </c>
      <c r="D517" s="48" t="s">
        <v>3355</v>
      </c>
      <c r="E517" s="48" t="s">
        <v>3332</v>
      </c>
      <c r="F517" s="48" t="s">
        <v>108</v>
      </c>
      <c r="G517" s="50">
        <v>530000</v>
      </c>
      <c r="H517" s="51" t="s">
        <v>81</v>
      </c>
      <c r="I517" s="46" t="s">
        <v>82</v>
      </c>
      <c r="J517" s="51" t="s">
        <v>3271</v>
      </c>
      <c r="K517" s="46" t="s">
        <v>3272</v>
      </c>
      <c r="L517" s="51" t="s">
        <v>83</v>
      </c>
      <c r="M517" s="46" t="s">
        <v>84</v>
      </c>
      <c r="N517" s="48" t="s">
        <v>726</v>
      </c>
      <c r="O517" s="56" t="s">
        <v>3356</v>
      </c>
      <c r="P517" s="48" t="s">
        <v>816</v>
      </c>
      <c r="Q517" s="48" t="s">
        <v>3270</v>
      </c>
      <c r="R517" s="48" t="s">
        <v>117</v>
      </c>
      <c r="S517" s="46" t="s">
        <v>3273</v>
      </c>
      <c r="T517" s="46" t="s">
        <v>3334</v>
      </c>
    </row>
    <row r="518" spans="2:20" s="45" customFormat="1" ht="13.8" x14ac:dyDescent="0.25">
      <c r="C518" s="47" t="s">
        <v>722</v>
      </c>
      <c r="D518" s="48" t="s">
        <v>3357</v>
      </c>
      <c r="E518" s="48" t="s">
        <v>3332</v>
      </c>
      <c r="F518" s="48" t="s">
        <v>108</v>
      </c>
      <c r="G518" s="50">
        <v>412000</v>
      </c>
      <c r="H518" s="51" t="s">
        <v>81</v>
      </c>
      <c r="I518" s="46" t="s">
        <v>82</v>
      </c>
      <c r="J518" s="51" t="s">
        <v>3286</v>
      </c>
      <c r="K518" s="46" t="s">
        <v>3287</v>
      </c>
      <c r="L518" s="51" t="s">
        <v>83</v>
      </c>
      <c r="M518" s="46" t="s">
        <v>84</v>
      </c>
      <c r="N518" s="48" t="s">
        <v>726</v>
      </c>
      <c r="O518" s="56" t="s">
        <v>3358</v>
      </c>
      <c r="P518" s="48" t="s">
        <v>816</v>
      </c>
      <c r="Q518" s="48" t="s">
        <v>3285</v>
      </c>
      <c r="R518" s="48" t="s">
        <v>117</v>
      </c>
      <c r="S518" s="46" t="s">
        <v>3288</v>
      </c>
      <c r="T518" s="46" t="s">
        <v>3334</v>
      </c>
    </row>
    <row r="519" spans="2:20" s="45" customFormat="1" ht="13.8" x14ac:dyDescent="0.25">
      <c r="C519" s="47" t="s">
        <v>722</v>
      </c>
      <c r="D519" s="48" t="s">
        <v>3365</v>
      </c>
      <c r="E519" s="48" t="s">
        <v>3332</v>
      </c>
      <c r="F519" s="48" t="s">
        <v>108</v>
      </c>
      <c r="G519" s="50">
        <v>4666667</v>
      </c>
      <c r="H519" s="51" t="s">
        <v>81</v>
      </c>
      <c r="I519" s="46" t="s">
        <v>82</v>
      </c>
      <c r="J519" s="51" t="s">
        <v>2866</v>
      </c>
      <c r="K519" s="46" t="s">
        <v>2867</v>
      </c>
      <c r="L519" s="51" t="s">
        <v>83</v>
      </c>
      <c r="M519" s="46" t="s">
        <v>84</v>
      </c>
      <c r="N519" s="48" t="s">
        <v>726</v>
      </c>
      <c r="O519" s="56" t="s">
        <v>3366</v>
      </c>
      <c r="P519" s="48" t="s">
        <v>816</v>
      </c>
      <c r="Q519" s="48" t="s">
        <v>2864</v>
      </c>
      <c r="R519" s="48" t="s">
        <v>117</v>
      </c>
      <c r="S519" s="46" t="s">
        <v>2868</v>
      </c>
      <c r="T519" s="46" t="s">
        <v>3334</v>
      </c>
    </row>
    <row r="520" spans="2:20" s="45" customFormat="1" ht="13.8" x14ac:dyDescent="0.25">
      <c r="C520" s="47" t="s">
        <v>722</v>
      </c>
      <c r="D520" s="48" t="s">
        <v>3367</v>
      </c>
      <c r="E520" s="48" t="s">
        <v>3332</v>
      </c>
      <c r="F520" s="48" t="s">
        <v>108</v>
      </c>
      <c r="G520" s="50">
        <v>10000000</v>
      </c>
      <c r="H520" s="51" t="s">
        <v>81</v>
      </c>
      <c r="I520" s="46" t="s">
        <v>82</v>
      </c>
      <c r="J520" s="51" t="s">
        <v>2866</v>
      </c>
      <c r="K520" s="46" t="s">
        <v>2867</v>
      </c>
      <c r="L520" s="51" t="s">
        <v>83</v>
      </c>
      <c r="M520" s="46" t="s">
        <v>84</v>
      </c>
      <c r="N520" s="48" t="s">
        <v>726</v>
      </c>
      <c r="O520" s="56" t="s">
        <v>3368</v>
      </c>
      <c r="P520" s="48" t="s">
        <v>816</v>
      </c>
      <c r="Q520" s="48" t="s">
        <v>2864</v>
      </c>
      <c r="R520" s="48" t="s">
        <v>117</v>
      </c>
      <c r="S520" s="46" t="s">
        <v>2868</v>
      </c>
      <c r="T520" s="46" t="s">
        <v>3334</v>
      </c>
    </row>
    <row r="521" spans="2:20" s="45" customFormat="1" ht="13.8" x14ac:dyDescent="0.25">
      <c r="C521" s="47" t="s">
        <v>106</v>
      </c>
      <c r="D521" s="48" t="s">
        <v>1671</v>
      </c>
      <c r="E521" s="48" t="s">
        <v>1562</v>
      </c>
      <c r="F521" s="48" t="s">
        <v>108</v>
      </c>
      <c r="G521" s="50">
        <v>7599999</v>
      </c>
      <c r="H521" s="51" t="s">
        <v>81</v>
      </c>
      <c r="I521" s="46" t="s">
        <v>82</v>
      </c>
      <c r="J521" s="51" t="s">
        <v>430</v>
      </c>
      <c r="K521" s="46" t="s">
        <v>431</v>
      </c>
      <c r="L521" s="51" t="s">
        <v>83</v>
      </c>
      <c r="M521" s="46" t="s">
        <v>84</v>
      </c>
      <c r="N521" s="48" t="s">
        <v>378</v>
      </c>
      <c r="O521" s="56" t="s">
        <v>790</v>
      </c>
      <c r="P521" s="48" t="s">
        <v>816</v>
      </c>
      <c r="Q521" s="48" t="s">
        <v>1559</v>
      </c>
      <c r="R521" s="48" t="s">
        <v>117</v>
      </c>
      <c r="S521" s="46" t="s">
        <v>434</v>
      </c>
      <c r="T521" s="46" t="s">
        <v>1166</v>
      </c>
    </row>
    <row r="522" spans="2:20" s="45" customFormat="1" ht="13.8" x14ac:dyDescent="0.25">
      <c r="C522" s="47" t="s">
        <v>106</v>
      </c>
      <c r="D522" s="48" t="s">
        <v>1672</v>
      </c>
      <c r="E522" s="48" t="s">
        <v>1562</v>
      </c>
      <c r="F522" s="48" t="s">
        <v>108</v>
      </c>
      <c r="G522" s="50">
        <v>7599999</v>
      </c>
      <c r="H522" s="51" t="s">
        <v>81</v>
      </c>
      <c r="I522" s="46" t="s">
        <v>82</v>
      </c>
      <c r="J522" s="51" t="s">
        <v>430</v>
      </c>
      <c r="K522" s="46" t="s">
        <v>431</v>
      </c>
      <c r="L522" s="51" t="s">
        <v>83</v>
      </c>
      <c r="M522" s="46" t="s">
        <v>84</v>
      </c>
      <c r="N522" s="48" t="s">
        <v>378</v>
      </c>
      <c r="O522" s="56" t="s">
        <v>791</v>
      </c>
      <c r="P522" s="48" t="s">
        <v>816</v>
      </c>
      <c r="Q522" s="48" t="s">
        <v>1559</v>
      </c>
      <c r="R522" s="48" t="s">
        <v>117</v>
      </c>
      <c r="S522" s="46" t="s">
        <v>434</v>
      </c>
      <c r="T522" s="46" t="s">
        <v>1166</v>
      </c>
    </row>
    <row r="523" spans="2:20" s="45" customFormat="1" ht="13.8" x14ac:dyDescent="0.25">
      <c r="C523" s="47" t="s">
        <v>106</v>
      </c>
      <c r="D523" s="48" t="s">
        <v>2453</v>
      </c>
      <c r="E523" s="48" t="s">
        <v>2454</v>
      </c>
      <c r="F523" s="48" t="s">
        <v>108</v>
      </c>
      <c r="G523" s="50">
        <v>8099999</v>
      </c>
      <c r="H523" s="51" t="s">
        <v>81</v>
      </c>
      <c r="I523" s="46" t="s">
        <v>82</v>
      </c>
      <c r="J523" s="51" t="s">
        <v>430</v>
      </c>
      <c r="K523" s="46" t="s">
        <v>431</v>
      </c>
      <c r="L523" s="51" t="s">
        <v>83</v>
      </c>
      <c r="M523" s="46" t="s">
        <v>84</v>
      </c>
      <c r="N523" s="48" t="s">
        <v>378</v>
      </c>
      <c r="O523" s="56" t="s">
        <v>2455</v>
      </c>
      <c r="P523" s="48" t="s">
        <v>816</v>
      </c>
      <c r="Q523" s="48" t="s">
        <v>1163</v>
      </c>
      <c r="R523" s="48" t="s">
        <v>117</v>
      </c>
      <c r="S523" s="46" t="s">
        <v>1165</v>
      </c>
      <c r="T523" s="46" t="s">
        <v>1166</v>
      </c>
    </row>
    <row r="524" spans="2:20" s="45" customFormat="1" ht="13.8" x14ac:dyDescent="0.25">
      <c r="C524" s="47" t="s">
        <v>106</v>
      </c>
      <c r="D524" s="48" t="s">
        <v>2456</v>
      </c>
      <c r="E524" s="48" t="s">
        <v>2454</v>
      </c>
      <c r="F524" s="48" t="s">
        <v>108</v>
      </c>
      <c r="G524" s="50">
        <v>8099999</v>
      </c>
      <c r="H524" s="51" t="s">
        <v>81</v>
      </c>
      <c r="I524" s="46" t="s">
        <v>82</v>
      </c>
      <c r="J524" s="51" t="s">
        <v>430</v>
      </c>
      <c r="K524" s="46" t="s">
        <v>431</v>
      </c>
      <c r="L524" s="51" t="s">
        <v>83</v>
      </c>
      <c r="M524" s="46" t="s">
        <v>84</v>
      </c>
      <c r="N524" s="48" t="s">
        <v>378</v>
      </c>
      <c r="O524" s="56" t="s">
        <v>2457</v>
      </c>
      <c r="P524" s="48" t="s">
        <v>816</v>
      </c>
      <c r="Q524" s="48" t="s">
        <v>1163</v>
      </c>
      <c r="R524" s="48" t="s">
        <v>117</v>
      </c>
      <c r="S524" s="46" t="s">
        <v>1165</v>
      </c>
      <c r="T524" s="46" t="s">
        <v>1166</v>
      </c>
    </row>
    <row r="525" spans="2:20" s="45" customFormat="1" ht="13.8" x14ac:dyDescent="0.25">
      <c r="C525" s="47" t="s">
        <v>106</v>
      </c>
      <c r="D525" s="48" t="s">
        <v>2940</v>
      </c>
      <c r="E525" s="48" t="s">
        <v>2938</v>
      </c>
      <c r="F525" s="48" t="s">
        <v>108</v>
      </c>
      <c r="G525" s="50">
        <v>8099999</v>
      </c>
      <c r="H525" s="51" t="s">
        <v>81</v>
      </c>
      <c r="I525" s="46" t="s">
        <v>82</v>
      </c>
      <c r="J525" s="51" t="s">
        <v>430</v>
      </c>
      <c r="K525" s="46" t="s">
        <v>431</v>
      </c>
      <c r="L525" s="51" t="s">
        <v>83</v>
      </c>
      <c r="M525" s="46" t="s">
        <v>84</v>
      </c>
      <c r="N525" s="48" t="s">
        <v>378</v>
      </c>
      <c r="O525" s="56" t="s">
        <v>2466</v>
      </c>
      <c r="P525" s="48" t="s">
        <v>816</v>
      </c>
      <c r="Q525" s="48" t="s">
        <v>1163</v>
      </c>
      <c r="R525" s="48" t="s">
        <v>117</v>
      </c>
      <c r="S525" s="46" t="s">
        <v>1165</v>
      </c>
      <c r="T525" s="46" t="s">
        <v>1166</v>
      </c>
    </row>
    <row r="526" spans="2:20" s="45" customFormat="1" ht="13.8" x14ac:dyDescent="0.25">
      <c r="C526" s="47" t="s">
        <v>106</v>
      </c>
      <c r="D526" s="48" t="s">
        <v>3261</v>
      </c>
      <c r="E526" s="48" t="s">
        <v>3262</v>
      </c>
      <c r="F526" s="48" t="s">
        <v>108</v>
      </c>
      <c r="G526" s="50">
        <v>8099999</v>
      </c>
      <c r="H526" s="51" t="s">
        <v>81</v>
      </c>
      <c r="I526" s="46" t="s">
        <v>82</v>
      </c>
      <c r="J526" s="51" t="s">
        <v>430</v>
      </c>
      <c r="K526" s="46" t="s">
        <v>431</v>
      </c>
      <c r="L526" s="51" t="s">
        <v>83</v>
      </c>
      <c r="M526" s="46" t="s">
        <v>84</v>
      </c>
      <c r="N526" s="48" t="s">
        <v>378</v>
      </c>
      <c r="O526" s="56" t="s">
        <v>1375</v>
      </c>
      <c r="P526" s="48" t="s">
        <v>816</v>
      </c>
      <c r="Q526" s="48" t="s">
        <v>1163</v>
      </c>
      <c r="R526" s="48" t="s">
        <v>117</v>
      </c>
      <c r="S526" s="46" t="s">
        <v>1165</v>
      </c>
      <c r="T526" s="46" t="s">
        <v>1166</v>
      </c>
    </row>
    <row r="527" spans="2:20" s="45" customFormat="1" ht="13.8" x14ac:dyDescent="0.25">
      <c r="B527" s="45" t="s">
        <v>3429</v>
      </c>
      <c r="C527" s="47" t="s">
        <v>706</v>
      </c>
      <c r="D527" s="48" t="s">
        <v>720</v>
      </c>
      <c r="E527" s="48" t="s">
        <v>79</v>
      </c>
      <c r="F527" s="48" t="s">
        <v>108</v>
      </c>
      <c r="G527" s="50">
        <v>-41803</v>
      </c>
      <c r="H527" s="51" t="s">
        <v>87</v>
      </c>
      <c r="I527" s="46" t="s">
        <v>88</v>
      </c>
      <c r="J527" s="51" t="s">
        <v>460</v>
      </c>
      <c r="K527" s="46" t="s">
        <v>461</v>
      </c>
      <c r="L527" s="51" t="s">
        <v>83</v>
      </c>
      <c r="M527" s="46" t="s">
        <v>84</v>
      </c>
      <c r="N527" s="48" t="s">
        <v>3431</v>
      </c>
      <c r="O527" s="56">
        <v>1111</v>
      </c>
      <c r="P527" s="48" t="s">
        <v>115</v>
      </c>
      <c r="Q527" s="48" t="s">
        <v>467</v>
      </c>
      <c r="R527" s="48" t="s">
        <v>117</v>
      </c>
      <c r="S527" s="46" t="s">
        <v>464</v>
      </c>
      <c r="T527" s="46" t="s">
        <v>119</v>
      </c>
    </row>
    <row r="528" spans="2:20" s="45" customFormat="1" ht="13.8" x14ac:dyDescent="0.25">
      <c r="B528" s="45" t="s">
        <v>3429</v>
      </c>
      <c r="C528" s="47" t="s">
        <v>706</v>
      </c>
      <c r="D528" s="48" t="s">
        <v>720</v>
      </c>
      <c r="E528" s="48" t="s">
        <v>79</v>
      </c>
      <c r="F528" s="48" t="s">
        <v>151</v>
      </c>
      <c r="G528" s="50">
        <v>-17541</v>
      </c>
      <c r="H528" s="51" t="s">
        <v>87</v>
      </c>
      <c r="I528" s="46" t="s">
        <v>88</v>
      </c>
      <c r="J528" s="51" t="s">
        <v>460</v>
      </c>
      <c r="K528" s="46" t="s">
        <v>461</v>
      </c>
      <c r="L528" s="51" t="s">
        <v>83</v>
      </c>
      <c r="M528" s="46" t="s">
        <v>84</v>
      </c>
      <c r="N528" s="48" t="s">
        <v>3431</v>
      </c>
      <c r="O528" s="56">
        <v>1111</v>
      </c>
      <c r="P528" s="48" t="s">
        <v>115</v>
      </c>
      <c r="Q528" s="48" t="s">
        <v>467</v>
      </c>
      <c r="R528" s="48" t="s">
        <v>117</v>
      </c>
      <c r="S528" s="46" t="s">
        <v>464</v>
      </c>
      <c r="T528" s="46" t="s">
        <v>119</v>
      </c>
    </row>
    <row r="529" spans="2:20" s="45" customFormat="1" ht="13.8" x14ac:dyDescent="0.25">
      <c r="B529" s="45" t="s">
        <v>3429</v>
      </c>
      <c r="C529" s="47" t="s">
        <v>722</v>
      </c>
      <c r="D529" s="48" t="s">
        <v>723</v>
      </c>
      <c r="E529" s="48" t="s">
        <v>79</v>
      </c>
      <c r="F529" s="48" t="s">
        <v>108</v>
      </c>
      <c r="G529" s="50">
        <v>3083820</v>
      </c>
      <c r="H529" s="51" t="s">
        <v>87</v>
      </c>
      <c r="I529" s="46" t="s">
        <v>88</v>
      </c>
      <c r="J529" s="51" t="s">
        <v>724</v>
      </c>
      <c r="K529" s="46" t="s">
        <v>725</v>
      </c>
      <c r="L529" s="51" t="s">
        <v>83</v>
      </c>
      <c r="M529" s="46" t="s">
        <v>84</v>
      </c>
      <c r="N529" s="48" t="s">
        <v>726</v>
      </c>
      <c r="O529" s="56" t="s">
        <v>727</v>
      </c>
      <c r="P529" s="48" t="s">
        <v>115</v>
      </c>
      <c r="Q529" s="48" t="s">
        <v>728</v>
      </c>
      <c r="R529" s="48" t="s">
        <v>117</v>
      </c>
      <c r="S529" s="46" t="s">
        <v>729</v>
      </c>
      <c r="T529" s="46" t="s">
        <v>119</v>
      </c>
    </row>
    <row r="530" spans="2:20" s="45" customFormat="1" ht="13.8" x14ac:dyDescent="0.25">
      <c r="B530" s="45" t="s">
        <v>3429</v>
      </c>
      <c r="C530" s="47" t="s">
        <v>722</v>
      </c>
      <c r="D530" s="48" t="s">
        <v>730</v>
      </c>
      <c r="E530" s="48" t="s">
        <v>79</v>
      </c>
      <c r="F530" s="48" t="s">
        <v>108</v>
      </c>
      <c r="G530" s="50">
        <v>1850292</v>
      </c>
      <c r="H530" s="51" t="s">
        <v>87</v>
      </c>
      <c r="I530" s="46" t="s">
        <v>88</v>
      </c>
      <c r="J530" s="51" t="s">
        <v>731</v>
      </c>
      <c r="K530" s="46" t="s">
        <v>732</v>
      </c>
      <c r="L530" s="51" t="s">
        <v>83</v>
      </c>
      <c r="M530" s="46" t="s">
        <v>84</v>
      </c>
      <c r="N530" s="48" t="s">
        <v>726</v>
      </c>
      <c r="O530" s="56" t="s">
        <v>733</v>
      </c>
      <c r="P530" s="48" t="s">
        <v>115</v>
      </c>
      <c r="Q530" s="48" t="s">
        <v>734</v>
      </c>
      <c r="R530" s="48" t="s">
        <v>117</v>
      </c>
      <c r="S530" s="46" t="s">
        <v>735</v>
      </c>
      <c r="T530" s="46" t="s">
        <v>119</v>
      </c>
    </row>
    <row r="531" spans="2:20" s="45" customFormat="1" ht="13.8" x14ac:dyDescent="0.25">
      <c r="B531" s="45" t="s">
        <v>3429</v>
      </c>
      <c r="C531" s="47" t="s">
        <v>722</v>
      </c>
      <c r="D531" s="48" t="s">
        <v>736</v>
      </c>
      <c r="E531" s="48" t="s">
        <v>79</v>
      </c>
      <c r="F531" s="48" t="s">
        <v>108</v>
      </c>
      <c r="G531" s="50">
        <v>3083820</v>
      </c>
      <c r="H531" s="51" t="s">
        <v>87</v>
      </c>
      <c r="I531" s="46" t="s">
        <v>88</v>
      </c>
      <c r="J531" s="51" t="s">
        <v>737</v>
      </c>
      <c r="K531" s="46" t="s">
        <v>738</v>
      </c>
      <c r="L531" s="51" t="s">
        <v>83</v>
      </c>
      <c r="M531" s="46" t="s">
        <v>84</v>
      </c>
      <c r="N531" s="48" t="s">
        <v>726</v>
      </c>
      <c r="O531" s="56" t="s">
        <v>739</v>
      </c>
      <c r="P531" s="48" t="s">
        <v>115</v>
      </c>
      <c r="Q531" s="48" t="s">
        <v>740</v>
      </c>
      <c r="R531" s="48" t="s">
        <v>117</v>
      </c>
      <c r="S531" s="46" t="s">
        <v>741</v>
      </c>
      <c r="T531" s="46" t="s">
        <v>119</v>
      </c>
    </row>
    <row r="532" spans="2:20" s="45" customFormat="1" ht="13.8" x14ac:dyDescent="0.25">
      <c r="B532" s="45" t="s">
        <v>3429</v>
      </c>
      <c r="C532" s="47" t="s">
        <v>722</v>
      </c>
      <c r="D532" s="48" t="s">
        <v>742</v>
      </c>
      <c r="E532" s="48" t="s">
        <v>79</v>
      </c>
      <c r="F532" s="48" t="s">
        <v>108</v>
      </c>
      <c r="G532" s="50">
        <v>3083820</v>
      </c>
      <c r="H532" s="51" t="s">
        <v>87</v>
      </c>
      <c r="I532" s="46" t="s">
        <v>88</v>
      </c>
      <c r="J532" s="51" t="s">
        <v>743</v>
      </c>
      <c r="K532" s="46" t="s">
        <v>744</v>
      </c>
      <c r="L532" s="51" t="s">
        <v>83</v>
      </c>
      <c r="M532" s="46" t="s">
        <v>84</v>
      </c>
      <c r="N532" s="48" t="s">
        <v>726</v>
      </c>
      <c r="O532" s="56" t="s">
        <v>745</v>
      </c>
      <c r="P532" s="48" t="s">
        <v>115</v>
      </c>
      <c r="Q532" s="48" t="s">
        <v>746</v>
      </c>
      <c r="R532" s="48" t="s">
        <v>117</v>
      </c>
      <c r="S532" s="46" t="s">
        <v>747</v>
      </c>
      <c r="T532" s="46" t="s">
        <v>119</v>
      </c>
    </row>
    <row r="533" spans="2:20" s="45" customFormat="1" ht="13.8" x14ac:dyDescent="0.25">
      <c r="B533" s="45" t="s">
        <v>3429</v>
      </c>
      <c r="C533" s="47" t="s">
        <v>722</v>
      </c>
      <c r="D533" s="48" t="s">
        <v>748</v>
      </c>
      <c r="E533" s="48" t="s">
        <v>79</v>
      </c>
      <c r="F533" s="48" t="s">
        <v>108</v>
      </c>
      <c r="G533" s="50">
        <v>3083820</v>
      </c>
      <c r="H533" s="51" t="s">
        <v>87</v>
      </c>
      <c r="I533" s="46" t="s">
        <v>88</v>
      </c>
      <c r="J533" s="51" t="s">
        <v>749</v>
      </c>
      <c r="K533" s="46" t="s">
        <v>750</v>
      </c>
      <c r="L533" s="51" t="s">
        <v>83</v>
      </c>
      <c r="M533" s="46" t="s">
        <v>84</v>
      </c>
      <c r="N533" s="48" t="s">
        <v>726</v>
      </c>
      <c r="O533" s="56" t="s">
        <v>751</v>
      </c>
      <c r="P533" s="48" t="s">
        <v>115</v>
      </c>
      <c r="Q533" s="48" t="s">
        <v>752</v>
      </c>
      <c r="R533" s="48" t="s">
        <v>117</v>
      </c>
      <c r="S533" s="46" t="s">
        <v>753</v>
      </c>
      <c r="T533" s="46" t="s">
        <v>119</v>
      </c>
    </row>
    <row r="534" spans="2:20" s="45" customFormat="1" ht="13.8" x14ac:dyDescent="0.25">
      <c r="B534" s="45" t="s">
        <v>3429</v>
      </c>
      <c r="C534" s="47" t="s">
        <v>722</v>
      </c>
      <c r="D534" s="48" t="s">
        <v>760</v>
      </c>
      <c r="E534" s="48" t="s">
        <v>79</v>
      </c>
      <c r="F534" s="48" t="s">
        <v>108</v>
      </c>
      <c r="G534" s="50">
        <v>3083820</v>
      </c>
      <c r="H534" s="51" t="s">
        <v>87</v>
      </c>
      <c r="I534" s="46" t="s">
        <v>88</v>
      </c>
      <c r="J534" s="51" t="s">
        <v>761</v>
      </c>
      <c r="K534" s="46" t="s">
        <v>762</v>
      </c>
      <c r="L534" s="51" t="s">
        <v>83</v>
      </c>
      <c r="M534" s="46" t="s">
        <v>84</v>
      </c>
      <c r="N534" s="48" t="s">
        <v>726</v>
      </c>
      <c r="O534" s="56" t="s">
        <v>763</v>
      </c>
      <c r="P534" s="48" t="s">
        <v>115</v>
      </c>
      <c r="Q534" s="48" t="s">
        <v>764</v>
      </c>
      <c r="R534" s="48" t="s">
        <v>117</v>
      </c>
      <c r="S534" s="46" t="s">
        <v>765</v>
      </c>
      <c r="T534" s="46" t="s">
        <v>119</v>
      </c>
    </row>
    <row r="535" spans="2:20" s="45" customFormat="1" ht="13.8" x14ac:dyDescent="0.25">
      <c r="B535" s="45" t="s">
        <v>3429</v>
      </c>
      <c r="C535" s="47" t="s">
        <v>722</v>
      </c>
      <c r="D535" s="48" t="s">
        <v>766</v>
      </c>
      <c r="E535" s="48" t="s">
        <v>79</v>
      </c>
      <c r="F535" s="48" t="s">
        <v>108</v>
      </c>
      <c r="G535" s="50">
        <v>3083820</v>
      </c>
      <c r="H535" s="51" t="s">
        <v>87</v>
      </c>
      <c r="I535" s="46" t="s">
        <v>88</v>
      </c>
      <c r="J535" s="51" t="s">
        <v>767</v>
      </c>
      <c r="K535" s="46" t="s">
        <v>768</v>
      </c>
      <c r="L535" s="51" t="s">
        <v>83</v>
      </c>
      <c r="M535" s="46" t="s">
        <v>84</v>
      </c>
      <c r="N535" s="48" t="s">
        <v>726</v>
      </c>
      <c r="O535" s="56" t="s">
        <v>769</v>
      </c>
      <c r="P535" s="48" t="s">
        <v>115</v>
      </c>
      <c r="Q535" s="48" t="s">
        <v>770</v>
      </c>
      <c r="R535" s="48" t="s">
        <v>117</v>
      </c>
      <c r="S535" s="46" t="s">
        <v>771</v>
      </c>
      <c r="T535" s="46" t="s">
        <v>119</v>
      </c>
    </row>
    <row r="536" spans="2:20" s="45" customFormat="1" ht="13.8" x14ac:dyDescent="0.25">
      <c r="B536" s="45" t="s">
        <v>3429</v>
      </c>
      <c r="C536" s="47" t="s">
        <v>722</v>
      </c>
      <c r="D536" s="48" t="s">
        <v>772</v>
      </c>
      <c r="E536" s="48" t="s">
        <v>79</v>
      </c>
      <c r="F536" s="48" t="s">
        <v>108</v>
      </c>
      <c r="G536" s="50">
        <v>6466893</v>
      </c>
      <c r="H536" s="51" t="s">
        <v>87</v>
      </c>
      <c r="I536" s="46" t="s">
        <v>88</v>
      </c>
      <c r="J536" s="51" t="s">
        <v>773</v>
      </c>
      <c r="K536" s="46" t="s">
        <v>774</v>
      </c>
      <c r="L536" s="51" t="s">
        <v>83</v>
      </c>
      <c r="M536" s="46" t="s">
        <v>84</v>
      </c>
      <c r="N536" s="48" t="s">
        <v>726</v>
      </c>
      <c r="O536" s="56" t="s">
        <v>775</v>
      </c>
      <c r="P536" s="48" t="s">
        <v>115</v>
      </c>
      <c r="Q536" s="48" t="s">
        <v>776</v>
      </c>
      <c r="R536" s="48" t="s">
        <v>117</v>
      </c>
      <c r="S536" s="46" t="s">
        <v>777</v>
      </c>
      <c r="T536" s="46" t="s">
        <v>119</v>
      </c>
    </row>
    <row r="537" spans="2:20" s="45" customFormat="1" ht="13.8" x14ac:dyDescent="0.25">
      <c r="B537" s="45" t="s">
        <v>3429</v>
      </c>
      <c r="C537" s="47" t="s">
        <v>106</v>
      </c>
      <c r="D537" s="48" t="s">
        <v>296</v>
      </c>
      <c r="E537" s="48" t="s">
        <v>79</v>
      </c>
      <c r="F537" s="48" t="s">
        <v>151</v>
      </c>
      <c r="G537" s="50">
        <v>8200000</v>
      </c>
      <c r="H537" s="51" t="s">
        <v>87</v>
      </c>
      <c r="I537" s="46" t="s">
        <v>88</v>
      </c>
      <c r="J537" s="51" t="s">
        <v>271</v>
      </c>
      <c r="K537" s="46" t="s">
        <v>272</v>
      </c>
      <c r="L537" s="51" t="s">
        <v>83</v>
      </c>
      <c r="M537" s="46" t="s">
        <v>84</v>
      </c>
      <c r="N537" s="48" t="s">
        <v>113</v>
      </c>
      <c r="O537" s="56" t="s">
        <v>297</v>
      </c>
      <c r="P537" s="48" t="s">
        <v>115</v>
      </c>
      <c r="Q537" s="48" t="s">
        <v>298</v>
      </c>
      <c r="R537" s="48" t="s">
        <v>117</v>
      </c>
      <c r="S537" s="46" t="s">
        <v>289</v>
      </c>
      <c r="T537" s="46" t="s">
        <v>119</v>
      </c>
    </row>
    <row r="538" spans="2:20" s="45" customFormat="1" ht="13.8" x14ac:dyDescent="0.25">
      <c r="B538" s="45" t="s">
        <v>3429</v>
      </c>
      <c r="C538" s="47" t="s">
        <v>106</v>
      </c>
      <c r="D538" s="48" t="s">
        <v>300</v>
      </c>
      <c r="E538" s="48" t="s">
        <v>79</v>
      </c>
      <c r="F538" s="48" t="s">
        <v>151</v>
      </c>
      <c r="G538" s="50">
        <v>8200000</v>
      </c>
      <c r="H538" s="51" t="s">
        <v>87</v>
      </c>
      <c r="I538" s="46" t="s">
        <v>88</v>
      </c>
      <c r="J538" s="51" t="s">
        <v>271</v>
      </c>
      <c r="K538" s="46" t="s">
        <v>272</v>
      </c>
      <c r="L538" s="51" t="s">
        <v>83</v>
      </c>
      <c r="M538" s="46" t="s">
        <v>84</v>
      </c>
      <c r="N538" s="48" t="s">
        <v>113</v>
      </c>
      <c r="O538" s="56" t="s">
        <v>301</v>
      </c>
      <c r="P538" s="48" t="s">
        <v>115</v>
      </c>
      <c r="Q538" s="48" t="s">
        <v>302</v>
      </c>
      <c r="R538" s="48" t="s">
        <v>117</v>
      </c>
      <c r="S538" s="46" t="s">
        <v>289</v>
      </c>
      <c r="T538" s="46" t="s">
        <v>119</v>
      </c>
    </row>
    <row r="539" spans="2:20" s="45" customFormat="1" ht="13.8" x14ac:dyDescent="0.25">
      <c r="B539" s="45" t="s">
        <v>3429</v>
      </c>
      <c r="C539" s="47" t="s">
        <v>106</v>
      </c>
      <c r="D539" s="48" t="s">
        <v>453</v>
      </c>
      <c r="E539" s="48" t="s">
        <v>79</v>
      </c>
      <c r="F539" s="48" t="s">
        <v>108</v>
      </c>
      <c r="G539" s="50">
        <v>1152762</v>
      </c>
      <c r="H539" s="51" t="s">
        <v>87</v>
      </c>
      <c r="I539" s="46" t="s">
        <v>88</v>
      </c>
      <c r="J539" s="51" t="s">
        <v>454</v>
      </c>
      <c r="K539" s="46" t="s">
        <v>455</v>
      </c>
      <c r="L539" s="51" t="s">
        <v>83</v>
      </c>
      <c r="M539" s="46" t="s">
        <v>84</v>
      </c>
      <c r="N539" s="48" t="s">
        <v>378</v>
      </c>
      <c r="O539" s="56" t="s">
        <v>456</v>
      </c>
      <c r="P539" s="48" t="s">
        <v>115</v>
      </c>
      <c r="Q539" s="48" t="s">
        <v>457</v>
      </c>
      <c r="R539" s="48" t="s">
        <v>117</v>
      </c>
      <c r="S539" s="46" t="s">
        <v>458</v>
      </c>
      <c r="T539" s="46" t="s">
        <v>119</v>
      </c>
    </row>
    <row r="540" spans="2:20" s="45" customFormat="1" ht="13.8" x14ac:dyDescent="0.25">
      <c r="B540" s="45" t="s">
        <v>3429</v>
      </c>
      <c r="C540" s="47" t="s">
        <v>106</v>
      </c>
      <c r="D540" s="48" t="s">
        <v>459</v>
      </c>
      <c r="E540" s="48" t="s">
        <v>79</v>
      </c>
      <c r="F540" s="48" t="s">
        <v>108</v>
      </c>
      <c r="G540" s="50">
        <v>1540850</v>
      </c>
      <c r="H540" s="51" t="s">
        <v>87</v>
      </c>
      <c r="I540" s="46" t="s">
        <v>88</v>
      </c>
      <c r="J540" s="51" t="s">
        <v>460</v>
      </c>
      <c r="K540" s="46" t="s">
        <v>461</v>
      </c>
      <c r="L540" s="51" t="s">
        <v>83</v>
      </c>
      <c r="M540" s="46" t="s">
        <v>84</v>
      </c>
      <c r="N540" s="48" t="s">
        <v>378</v>
      </c>
      <c r="O540" s="56" t="s">
        <v>462</v>
      </c>
      <c r="P540" s="48" t="s">
        <v>115</v>
      </c>
      <c r="Q540" s="48" t="s">
        <v>463</v>
      </c>
      <c r="R540" s="48" t="s">
        <v>117</v>
      </c>
      <c r="S540" s="46" t="s">
        <v>464</v>
      </c>
      <c r="T540" s="46" t="s">
        <v>119</v>
      </c>
    </row>
    <row r="541" spans="2:20" s="45" customFormat="1" ht="13.8" x14ac:dyDescent="0.25">
      <c r="B541" s="45" t="s">
        <v>3429</v>
      </c>
      <c r="C541" s="47" t="s">
        <v>106</v>
      </c>
      <c r="D541" s="48" t="s">
        <v>465</v>
      </c>
      <c r="E541" s="48" t="s">
        <v>79</v>
      </c>
      <c r="F541" s="48" t="s">
        <v>108</v>
      </c>
      <c r="G541" s="50">
        <v>792644</v>
      </c>
      <c r="H541" s="51" t="s">
        <v>87</v>
      </c>
      <c r="I541" s="46" t="s">
        <v>88</v>
      </c>
      <c r="J541" s="51" t="s">
        <v>460</v>
      </c>
      <c r="K541" s="46" t="s">
        <v>461</v>
      </c>
      <c r="L541" s="51" t="s">
        <v>83</v>
      </c>
      <c r="M541" s="46" t="s">
        <v>84</v>
      </c>
      <c r="N541" s="48" t="s">
        <v>378</v>
      </c>
      <c r="O541" s="56" t="s">
        <v>466</v>
      </c>
      <c r="P541" s="48" t="s">
        <v>115</v>
      </c>
      <c r="Q541" s="48" t="s">
        <v>467</v>
      </c>
      <c r="R541" s="48" t="s">
        <v>117</v>
      </c>
      <c r="S541" s="46" t="s">
        <v>464</v>
      </c>
      <c r="T541" s="46" t="s">
        <v>119</v>
      </c>
    </row>
    <row r="542" spans="2:20" s="45" customFormat="1" ht="13.8" x14ac:dyDescent="0.25">
      <c r="B542" s="45" t="s">
        <v>3429</v>
      </c>
      <c r="C542" s="47" t="s">
        <v>106</v>
      </c>
      <c r="D542" s="48" t="s">
        <v>465</v>
      </c>
      <c r="E542" s="48" t="s">
        <v>79</v>
      </c>
      <c r="F542" s="48" t="s">
        <v>151</v>
      </c>
      <c r="G542" s="50">
        <v>799886</v>
      </c>
      <c r="H542" s="51" t="s">
        <v>87</v>
      </c>
      <c r="I542" s="46" t="s">
        <v>88</v>
      </c>
      <c r="J542" s="51" t="s">
        <v>460</v>
      </c>
      <c r="K542" s="46" t="s">
        <v>461</v>
      </c>
      <c r="L542" s="51" t="s">
        <v>83</v>
      </c>
      <c r="M542" s="46" t="s">
        <v>84</v>
      </c>
      <c r="N542" s="48" t="s">
        <v>378</v>
      </c>
      <c r="O542" s="56" t="s">
        <v>466</v>
      </c>
      <c r="P542" s="48" t="s">
        <v>115</v>
      </c>
      <c r="Q542" s="48" t="s">
        <v>463</v>
      </c>
      <c r="R542" s="48" t="s">
        <v>117</v>
      </c>
      <c r="S542" s="46" t="s">
        <v>464</v>
      </c>
      <c r="T542" s="46" t="s">
        <v>119</v>
      </c>
    </row>
    <row r="543" spans="2:20" s="45" customFormat="1" ht="13.8" x14ac:dyDescent="0.25">
      <c r="B543" s="45" t="s">
        <v>3429</v>
      </c>
      <c r="C543" s="47" t="s">
        <v>106</v>
      </c>
      <c r="D543" s="48" t="s">
        <v>468</v>
      </c>
      <c r="E543" s="48" t="s">
        <v>79</v>
      </c>
      <c r="F543" s="48" t="s">
        <v>108</v>
      </c>
      <c r="G543" s="50">
        <v>303684</v>
      </c>
      <c r="H543" s="51" t="s">
        <v>87</v>
      </c>
      <c r="I543" s="46" t="s">
        <v>88</v>
      </c>
      <c r="J543" s="51" t="s">
        <v>460</v>
      </c>
      <c r="K543" s="46" t="s">
        <v>461</v>
      </c>
      <c r="L543" s="51" t="s">
        <v>83</v>
      </c>
      <c r="M543" s="46" t="s">
        <v>84</v>
      </c>
      <c r="N543" s="48" t="s">
        <v>378</v>
      </c>
      <c r="O543" s="56" t="s">
        <v>469</v>
      </c>
      <c r="P543" s="48" t="s">
        <v>115</v>
      </c>
      <c r="Q543" s="48" t="s">
        <v>467</v>
      </c>
      <c r="R543" s="48" t="s">
        <v>117</v>
      </c>
      <c r="S543" s="46" t="s">
        <v>464</v>
      </c>
      <c r="T543" s="46" t="s">
        <v>119</v>
      </c>
    </row>
    <row r="544" spans="2:20" s="45" customFormat="1" ht="13.8" x14ac:dyDescent="0.25">
      <c r="B544" s="45" t="s">
        <v>3429</v>
      </c>
      <c r="C544" s="47" t="s">
        <v>106</v>
      </c>
      <c r="D544" s="48" t="s">
        <v>470</v>
      </c>
      <c r="E544" s="48" t="s">
        <v>79</v>
      </c>
      <c r="F544" s="48" t="s">
        <v>108</v>
      </c>
      <c r="G544" s="50">
        <v>447837</v>
      </c>
      <c r="H544" s="51" t="s">
        <v>87</v>
      </c>
      <c r="I544" s="46" t="s">
        <v>88</v>
      </c>
      <c r="J544" s="51" t="s">
        <v>460</v>
      </c>
      <c r="K544" s="46" t="s">
        <v>461</v>
      </c>
      <c r="L544" s="51" t="s">
        <v>83</v>
      </c>
      <c r="M544" s="46" t="s">
        <v>84</v>
      </c>
      <c r="N544" s="48" t="s">
        <v>378</v>
      </c>
      <c r="O544" s="56" t="s">
        <v>471</v>
      </c>
      <c r="P544" s="48" t="s">
        <v>115</v>
      </c>
      <c r="Q544" s="48" t="s">
        <v>467</v>
      </c>
      <c r="R544" s="48" t="s">
        <v>117</v>
      </c>
      <c r="S544" s="46" t="s">
        <v>464</v>
      </c>
      <c r="T544" s="46" t="s">
        <v>119</v>
      </c>
    </row>
    <row r="545" spans="2:20" s="45" customFormat="1" ht="13.8" x14ac:dyDescent="0.25">
      <c r="B545" s="45" t="s">
        <v>3429</v>
      </c>
      <c r="C545" s="47" t="s">
        <v>106</v>
      </c>
      <c r="D545" s="48" t="s">
        <v>472</v>
      </c>
      <c r="E545" s="48" t="s">
        <v>79</v>
      </c>
      <c r="F545" s="48" t="s">
        <v>108</v>
      </c>
      <c r="G545" s="50">
        <v>770425</v>
      </c>
      <c r="H545" s="51" t="s">
        <v>87</v>
      </c>
      <c r="I545" s="46" t="s">
        <v>88</v>
      </c>
      <c r="J545" s="51" t="s">
        <v>460</v>
      </c>
      <c r="K545" s="46" t="s">
        <v>461</v>
      </c>
      <c r="L545" s="51" t="s">
        <v>83</v>
      </c>
      <c r="M545" s="46" t="s">
        <v>84</v>
      </c>
      <c r="N545" s="48" t="s">
        <v>378</v>
      </c>
      <c r="O545" s="56" t="s">
        <v>473</v>
      </c>
      <c r="P545" s="48" t="s">
        <v>115</v>
      </c>
      <c r="Q545" s="48" t="s">
        <v>474</v>
      </c>
      <c r="R545" s="48" t="s">
        <v>117</v>
      </c>
      <c r="S545" s="46" t="s">
        <v>475</v>
      </c>
      <c r="T545" s="46" t="s">
        <v>119</v>
      </c>
    </row>
    <row r="546" spans="2:20" s="45" customFormat="1" ht="13.8" x14ac:dyDescent="0.25">
      <c r="B546" s="45" t="s">
        <v>3429</v>
      </c>
      <c r="C546" s="47" t="s">
        <v>106</v>
      </c>
      <c r="D546" s="48" t="s">
        <v>482</v>
      </c>
      <c r="E546" s="48" t="s">
        <v>79</v>
      </c>
      <c r="F546" s="48" t="s">
        <v>108</v>
      </c>
      <c r="G546" s="50">
        <v>770425</v>
      </c>
      <c r="H546" s="51" t="s">
        <v>87</v>
      </c>
      <c r="I546" s="46" t="s">
        <v>88</v>
      </c>
      <c r="J546" s="51" t="s">
        <v>460</v>
      </c>
      <c r="K546" s="46" t="s">
        <v>461</v>
      </c>
      <c r="L546" s="51" t="s">
        <v>83</v>
      </c>
      <c r="M546" s="46" t="s">
        <v>84</v>
      </c>
      <c r="N546" s="48" t="s">
        <v>378</v>
      </c>
      <c r="O546" s="56" t="s">
        <v>483</v>
      </c>
      <c r="P546" s="48" t="s">
        <v>115</v>
      </c>
      <c r="Q546" s="48" t="s">
        <v>474</v>
      </c>
      <c r="R546" s="48" t="s">
        <v>117</v>
      </c>
      <c r="S546" s="46" t="s">
        <v>475</v>
      </c>
      <c r="T546" s="46" t="s">
        <v>119</v>
      </c>
    </row>
    <row r="547" spans="2:20" s="45" customFormat="1" ht="13.8" x14ac:dyDescent="0.25">
      <c r="B547" s="45" t="s">
        <v>3429</v>
      </c>
      <c r="C547" s="47" t="s">
        <v>106</v>
      </c>
      <c r="D547" s="48" t="s">
        <v>484</v>
      </c>
      <c r="E547" s="48" t="s">
        <v>79</v>
      </c>
      <c r="F547" s="48" t="s">
        <v>108</v>
      </c>
      <c r="G547" s="50">
        <v>770425</v>
      </c>
      <c r="H547" s="51" t="s">
        <v>87</v>
      </c>
      <c r="I547" s="46" t="s">
        <v>88</v>
      </c>
      <c r="J547" s="51" t="s">
        <v>460</v>
      </c>
      <c r="K547" s="46" t="s">
        <v>461</v>
      </c>
      <c r="L547" s="51" t="s">
        <v>83</v>
      </c>
      <c r="M547" s="46" t="s">
        <v>84</v>
      </c>
      <c r="N547" s="48" t="s">
        <v>378</v>
      </c>
      <c r="O547" s="56" t="s">
        <v>485</v>
      </c>
      <c r="P547" s="48" t="s">
        <v>115</v>
      </c>
      <c r="Q547" s="48" t="s">
        <v>474</v>
      </c>
      <c r="R547" s="48" t="s">
        <v>117</v>
      </c>
      <c r="S547" s="46" t="s">
        <v>475</v>
      </c>
      <c r="T547" s="46" t="s">
        <v>119</v>
      </c>
    </row>
    <row r="548" spans="2:20" s="45" customFormat="1" ht="13.8" x14ac:dyDescent="0.25">
      <c r="B548" s="45" t="s">
        <v>3429</v>
      </c>
      <c r="C548" s="47" t="s">
        <v>106</v>
      </c>
      <c r="D548" s="48" t="s">
        <v>486</v>
      </c>
      <c r="E548" s="48" t="s">
        <v>79</v>
      </c>
      <c r="F548" s="48" t="s">
        <v>108</v>
      </c>
      <c r="G548" s="50">
        <v>770425</v>
      </c>
      <c r="H548" s="51" t="s">
        <v>87</v>
      </c>
      <c r="I548" s="46" t="s">
        <v>88</v>
      </c>
      <c r="J548" s="51" t="s">
        <v>460</v>
      </c>
      <c r="K548" s="46" t="s">
        <v>461</v>
      </c>
      <c r="L548" s="51" t="s">
        <v>83</v>
      </c>
      <c r="M548" s="46" t="s">
        <v>84</v>
      </c>
      <c r="N548" s="48" t="s">
        <v>378</v>
      </c>
      <c r="O548" s="56" t="s">
        <v>487</v>
      </c>
      <c r="P548" s="48" t="s">
        <v>115</v>
      </c>
      <c r="Q548" s="48" t="s">
        <v>474</v>
      </c>
      <c r="R548" s="48" t="s">
        <v>117</v>
      </c>
      <c r="S548" s="46" t="s">
        <v>475</v>
      </c>
      <c r="T548" s="46" t="s">
        <v>119</v>
      </c>
    </row>
    <row r="549" spans="2:20" s="45" customFormat="1" ht="13.8" x14ac:dyDescent="0.25">
      <c r="B549" s="45" t="s">
        <v>3429</v>
      </c>
      <c r="C549" s="47" t="s">
        <v>106</v>
      </c>
      <c r="D549" s="48" t="s">
        <v>492</v>
      </c>
      <c r="E549" s="48" t="s">
        <v>79</v>
      </c>
      <c r="F549" s="48" t="s">
        <v>108</v>
      </c>
      <c r="G549" s="50">
        <v>288712</v>
      </c>
      <c r="H549" s="51" t="s">
        <v>87</v>
      </c>
      <c r="I549" s="46" t="s">
        <v>88</v>
      </c>
      <c r="J549" s="51" t="s">
        <v>454</v>
      </c>
      <c r="K549" s="46" t="s">
        <v>455</v>
      </c>
      <c r="L549" s="51" t="s">
        <v>83</v>
      </c>
      <c r="M549" s="46" t="s">
        <v>84</v>
      </c>
      <c r="N549" s="48" t="s">
        <v>378</v>
      </c>
      <c r="O549" s="56" t="s">
        <v>493</v>
      </c>
      <c r="P549" s="48" t="s">
        <v>115</v>
      </c>
      <c r="Q549" s="48" t="s">
        <v>457</v>
      </c>
      <c r="R549" s="48" t="s">
        <v>117</v>
      </c>
      <c r="S549" s="46" t="s">
        <v>458</v>
      </c>
      <c r="T549" s="46" t="s">
        <v>119</v>
      </c>
    </row>
    <row r="550" spans="2:20" s="45" customFormat="1" ht="13.8" x14ac:dyDescent="0.25">
      <c r="B550" s="45" t="s">
        <v>3429</v>
      </c>
      <c r="C550" s="47" t="s">
        <v>106</v>
      </c>
      <c r="D550" s="48" t="s">
        <v>494</v>
      </c>
      <c r="E550" s="48" t="s">
        <v>79</v>
      </c>
      <c r="F550" s="48" t="s">
        <v>108</v>
      </c>
      <c r="G550" s="50">
        <v>1192512</v>
      </c>
      <c r="H550" s="51" t="s">
        <v>87</v>
      </c>
      <c r="I550" s="46" t="s">
        <v>88</v>
      </c>
      <c r="J550" s="51" t="s">
        <v>454</v>
      </c>
      <c r="K550" s="46" t="s">
        <v>455</v>
      </c>
      <c r="L550" s="51" t="s">
        <v>83</v>
      </c>
      <c r="M550" s="46" t="s">
        <v>84</v>
      </c>
      <c r="N550" s="48" t="s">
        <v>378</v>
      </c>
      <c r="O550" s="56" t="s">
        <v>495</v>
      </c>
      <c r="P550" s="48" t="s">
        <v>115</v>
      </c>
      <c r="Q550" s="48" t="s">
        <v>457</v>
      </c>
      <c r="R550" s="48" t="s">
        <v>117</v>
      </c>
      <c r="S550" s="46" t="s">
        <v>458</v>
      </c>
      <c r="T550" s="46" t="s">
        <v>119</v>
      </c>
    </row>
    <row r="551" spans="2:20" s="45" customFormat="1" ht="13.8" x14ac:dyDescent="0.25">
      <c r="B551" s="45" t="s">
        <v>3429</v>
      </c>
      <c r="C551" s="47" t="s">
        <v>106</v>
      </c>
      <c r="D551" s="48" t="s">
        <v>496</v>
      </c>
      <c r="E551" s="48" t="s">
        <v>79</v>
      </c>
      <c r="F551" s="48" t="s">
        <v>108</v>
      </c>
      <c r="G551" s="50">
        <v>1192512</v>
      </c>
      <c r="H551" s="51" t="s">
        <v>87</v>
      </c>
      <c r="I551" s="46" t="s">
        <v>88</v>
      </c>
      <c r="J551" s="51" t="s">
        <v>454</v>
      </c>
      <c r="K551" s="46" t="s">
        <v>455</v>
      </c>
      <c r="L551" s="51" t="s">
        <v>83</v>
      </c>
      <c r="M551" s="46" t="s">
        <v>84</v>
      </c>
      <c r="N551" s="48" t="s">
        <v>378</v>
      </c>
      <c r="O551" s="56" t="s">
        <v>497</v>
      </c>
      <c r="P551" s="48" t="s">
        <v>115</v>
      </c>
      <c r="Q551" s="48" t="s">
        <v>457</v>
      </c>
      <c r="R551" s="48" t="s">
        <v>117</v>
      </c>
      <c r="S551" s="46" t="s">
        <v>458</v>
      </c>
      <c r="T551" s="46" t="s">
        <v>119</v>
      </c>
    </row>
    <row r="552" spans="2:20" s="45" customFormat="1" ht="13.8" x14ac:dyDescent="0.25">
      <c r="B552" s="45" t="s">
        <v>3429</v>
      </c>
      <c r="C552" s="47" t="s">
        <v>106</v>
      </c>
      <c r="D552" s="48" t="s">
        <v>509</v>
      </c>
      <c r="E552" s="48" t="s">
        <v>79</v>
      </c>
      <c r="F552" s="48" t="s">
        <v>108</v>
      </c>
      <c r="G552" s="50">
        <v>28271338</v>
      </c>
      <c r="H552" s="51" t="s">
        <v>87</v>
      </c>
      <c r="I552" s="46" t="s">
        <v>88</v>
      </c>
      <c r="J552" s="51" t="s">
        <v>499</v>
      </c>
      <c r="K552" s="46" t="s">
        <v>500</v>
      </c>
      <c r="L552" s="51" t="s">
        <v>83</v>
      </c>
      <c r="M552" s="46" t="s">
        <v>84</v>
      </c>
      <c r="N552" s="48" t="s">
        <v>378</v>
      </c>
      <c r="O552" s="56" t="s">
        <v>510</v>
      </c>
      <c r="P552" s="48" t="s">
        <v>115</v>
      </c>
      <c r="Q552" s="48" t="s">
        <v>511</v>
      </c>
      <c r="R552" s="48" t="s">
        <v>117</v>
      </c>
      <c r="S552" s="46" t="s">
        <v>512</v>
      </c>
      <c r="T552" s="46" t="s">
        <v>119</v>
      </c>
    </row>
    <row r="553" spans="2:20" s="45" customFormat="1" ht="13.8" x14ac:dyDescent="0.25">
      <c r="B553" s="45" t="s">
        <v>3429</v>
      </c>
      <c r="C553" s="47" t="s">
        <v>106</v>
      </c>
      <c r="D553" s="48" t="s">
        <v>513</v>
      </c>
      <c r="E553" s="48" t="s">
        <v>79</v>
      </c>
      <c r="F553" s="48" t="s">
        <v>108</v>
      </c>
      <c r="G553" s="50">
        <v>1192512</v>
      </c>
      <c r="H553" s="51" t="s">
        <v>87</v>
      </c>
      <c r="I553" s="46" t="s">
        <v>88</v>
      </c>
      <c r="J553" s="51" t="s">
        <v>454</v>
      </c>
      <c r="K553" s="46" t="s">
        <v>455</v>
      </c>
      <c r="L553" s="51" t="s">
        <v>83</v>
      </c>
      <c r="M553" s="46" t="s">
        <v>84</v>
      </c>
      <c r="N553" s="48" t="s">
        <v>378</v>
      </c>
      <c r="O553" s="56" t="s">
        <v>514</v>
      </c>
      <c r="P553" s="48" t="s">
        <v>115</v>
      </c>
      <c r="Q553" s="48" t="s">
        <v>457</v>
      </c>
      <c r="R553" s="48" t="s">
        <v>117</v>
      </c>
      <c r="S553" s="46" t="s">
        <v>458</v>
      </c>
      <c r="T553" s="46" t="s">
        <v>119</v>
      </c>
    </row>
    <row r="554" spans="2:20" s="45" customFormat="1" ht="13.8" x14ac:dyDescent="0.25">
      <c r="B554" s="45" t="s">
        <v>3429</v>
      </c>
      <c r="C554" s="47" t="s">
        <v>106</v>
      </c>
      <c r="D554" s="48" t="s">
        <v>515</v>
      </c>
      <c r="E554" s="48" t="s">
        <v>79</v>
      </c>
      <c r="F554" s="48" t="s">
        <v>108</v>
      </c>
      <c r="G554" s="50">
        <v>804829</v>
      </c>
      <c r="H554" s="51" t="s">
        <v>87</v>
      </c>
      <c r="I554" s="46" t="s">
        <v>88</v>
      </c>
      <c r="J554" s="51" t="s">
        <v>454</v>
      </c>
      <c r="K554" s="46" t="s">
        <v>455</v>
      </c>
      <c r="L554" s="51" t="s">
        <v>83</v>
      </c>
      <c r="M554" s="46" t="s">
        <v>84</v>
      </c>
      <c r="N554" s="48" t="s">
        <v>378</v>
      </c>
      <c r="O554" s="56" t="s">
        <v>516</v>
      </c>
      <c r="P554" s="48" t="s">
        <v>115</v>
      </c>
      <c r="Q554" s="48" t="s">
        <v>457</v>
      </c>
      <c r="R554" s="48" t="s">
        <v>117</v>
      </c>
      <c r="S554" s="46" t="s">
        <v>458</v>
      </c>
      <c r="T554" s="46" t="s">
        <v>119</v>
      </c>
    </row>
    <row r="555" spans="2:20" s="45" customFormat="1" ht="13.8" x14ac:dyDescent="0.25">
      <c r="B555" s="45" t="s">
        <v>3429</v>
      </c>
      <c r="C555" s="47" t="s">
        <v>106</v>
      </c>
      <c r="D555" s="48" t="s">
        <v>523</v>
      </c>
      <c r="E555" s="48" t="s">
        <v>79</v>
      </c>
      <c r="F555" s="48" t="s">
        <v>108</v>
      </c>
      <c r="G555" s="50">
        <v>2483226</v>
      </c>
      <c r="H555" s="51" t="s">
        <v>87</v>
      </c>
      <c r="I555" s="46" t="s">
        <v>88</v>
      </c>
      <c r="J555" s="51" t="s">
        <v>524</v>
      </c>
      <c r="K555" s="46" t="s">
        <v>525</v>
      </c>
      <c r="L555" s="51" t="s">
        <v>83</v>
      </c>
      <c r="M555" s="46" t="s">
        <v>84</v>
      </c>
      <c r="N555" s="48" t="s">
        <v>378</v>
      </c>
      <c r="O555" s="56" t="s">
        <v>526</v>
      </c>
      <c r="P555" s="48" t="s">
        <v>115</v>
      </c>
      <c r="Q555" s="48" t="s">
        <v>527</v>
      </c>
      <c r="R555" s="48" t="s">
        <v>117</v>
      </c>
      <c r="S555" s="46" t="s">
        <v>528</v>
      </c>
      <c r="T555" s="46" t="s">
        <v>119</v>
      </c>
    </row>
    <row r="556" spans="2:20" s="45" customFormat="1" ht="13.8" x14ac:dyDescent="0.25">
      <c r="B556" s="45" t="s">
        <v>3429</v>
      </c>
      <c r="C556" s="47" t="s">
        <v>106</v>
      </c>
      <c r="D556" s="48" t="s">
        <v>551</v>
      </c>
      <c r="E556" s="48" t="s">
        <v>79</v>
      </c>
      <c r="F556" s="48" t="s">
        <v>108</v>
      </c>
      <c r="G556" s="50">
        <v>880164</v>
      </c>
      <c r="H556" s="51" t="s">
        <v>87</v>
      </c>
      <c r="I556" s="46" t="s">
        <v>88</v>
      </c>
      <c r="J556" s="51" t="s">
        <v>524</v>
      </c>
      <c r="K556" s="46" t="s">
        <v>525</v>
      </c>
      <c r="L556" s="51" t="s">
        <v>83</v>
      </c>
      <c r="M556" s="46" t="s">
        <v>84</v>
      </c>
      <c r="N556" s="48" t="s">
        <v>378</v>
      </c>
      <c r="O556" s="56" t="s">
        <v>552</v>
      </c>
      <c r="P556" s="48" t="s">
        <v>115</v>
      </c>
      <c r="Q556" s="48" t="s">
        <v>527</v>
      </c>
      <c r="R556" s="48" t="s">
        <v>117</v>
      </c>
      <c r="S556" s="46" t="s">
        <v>528</v>
      </c>
      <c r="T556" s="46" t="s">
        <v>119</v>
      </c>
    </row>
    <row r="557" spans="2:20" s="45" customFormat="1" ht="13.8" x14ac:dyDescent="0.25">
      <c r="B557" s="45" t="s">
        <v>3429</v>
      </c>
      <c r="C557" s="47" t="s">
        <v>106</v>
      </c>
      <c r="D557" s="48" t="s">
        <v>559</v>
      </c>
      <c r="E557" s="48" t="s">
        <v>79</v>
      </c>
      <c r="F557" s="48" t="s">
        <v>108</v>
      </c>
      <c r="G557" s="50">
        <v>4023611</v>
      </c>
      <c r="H557" s="51" t="s">
        <v>87</v>
      </c>
      <c r="I557" s="46" t="s">
        <v>88</v>
      </c>
      <c r="J557" s="51" t="s">
        <v>524</v>
      </c>
      <c r="K557" s="46" t="s">
        <v>525</v>
      </c>
      <c r="L557" s="51" t="s">
        <v>83</v>
      </c>
      <c r="M557" s="46" t="s">
        <v>84</v>
      </c>
      <c r="N557" s="48" t="s">
        <v>378</v>
      </c>
      <c r="O557" s="56" t="s">
        <v>560</v>
      </c>
      <c r="P557" s="48" t="s">
        <v>115</v>
      </c>
      <c r="Q557" s="48" t="s">
        <v>527</v>
      </c>
      <c r="R557" s="48" t="s">
        <v>117</v>
      </c>
      <c r="S557" s="46" t="s">
        <v>528</v>
      </c>
      <c r="T557" s="46" t="s">
        <v>119</v>
      </c>
    </row>
    <row r="558" spans="2:20" s="45" customFormat="1" ht="13.8" x14ac:dyDescent="0.25">
      <c r="B558" s="45" t="s">
        <v>3429</v>
      </c>
      <c r="C558" s="47" t="s">
        <v>106</v>
      </c>
      <c r="D558" s="48" t="s">
        <v>581</v>
      </c>
      <c r="E558" s="48" t="s">
        <v>79</v>
      </c>
      <c r="F558" s="48" t="s">
        <v>108</v>
      </c>
      <c r="G558" s="50">
        <v>482901</v>
      </c>
      <c r="H558" s="51" t="s">
        <v>87</v>
      </c>
      <c r="I558" s="46" t="s">
        <v>88</v>
      </c>
      <c r="J558" s="51" t="s">
        <v>582</v>
      </c>
      <c r="K558" s="46" t="s">
        <v>583</v>
      </c>
      <c r="L558" s="51" t="s">
        <v>83</v>
      </c>
      <c r="M558" s="46" t="s">
        <v>84</v>
      </c>
      <c r="N558" s="48" t="s">
        <v>573</v>
      </c>
      <c r="O558" s="56" t="s">
        <v>584</v>
      </c>
      <c r="P558" s="48" t="s">
        <v>115</v>
      </c>
      <c r="Q558" s="48" t="s">
        <v>585</v>
      </c>
      <c r="R558" s="49"/>
      <c r="T558" s="46" t="s">
        <v>119</v>
      </c>
    </row>
    <row r="559" spans="2:20" s="45" customFormat="1" ht="13.8" x14ac:dyDescent="0.25">
      <c r="B559" s="45" t="s">
        <v>3429</v>
      </c>
      <c r="C559" s="47" t="s">
        <v>106</v>
      </c>
      <c r="D559" s="48" t="s">
        <v>612</v>
      </c>
      <c r="E559" s="48" t="s">
        <v>79</v>
      </c>
      <c r="F559" s="48" t="s">
        <v>108</v>
      </c>
      <c r="G559" s="50">
        <v>11975000</v>
      </c>
      <c r="H559" s="51" t="s">
        <v>87</v>
      </c>
      <c r="I559" s="46" t="s">
        <v>88</v>
      </c>
      <c r="J559" s="51" t="s">
        <v>613</v>
      </c>
      <c r="K559" s="46" t="s">
        <v>614</v>
      </c>
      <c r="L559" s="51" t="s">
        <v>83</v>
      </c>
      <c r="M559" s="46" t="s">
        <v>84</v>
      </c>
      <c r="N559" s="48" t="s">
        <v>378</v>
      </c>
      <c r="O559" s="56" t="s">
        <v>615</v>
      </c>
      <c r="P559" s="48" t="s">
        <v>115</v>
      </c>
      <c r="Q559" s="48" t="s">
        <v>616</v>
      </c>
      <c r="R559" s="48" t="s">
        <v>117</v>
      </c>
      <c r="S559" s="46" t="s">
        <v>617</v>
      </c>
      <c r="T559" s="46" t="s">
        <v>119</v>
      </c>
    </row>
    <row r="560" spans="2:20" s="45" customFormat="1" ht="13.8" x14ac:dyDescent="0.25">
      <c r="B560" s="45" t="s">
        <v>3429</v>
      </c>
      <c r="C560" s="47" t="s">
        <v>106</v>
      </c>
      <c r="D560" s="48" t="s">
        <v>677</v>
      </c>
      <c r="E560" s="48" t="s">
        <v>79</v>
      </c>
      <c r="F560" s="48" t="s">
        <v>108</v>
      </c>
      <c r="G560" s="50">
        <v>1035465</v>
      </c>
      <c r="H560" s="51" t="s">
        <v>87</v>
      </c>
      <c r="I560" s="46" t="s">
        <v>88</v>
      </c>
      <c r="J560" s="51" t="s">
        <v>678</v>
      </c>
      <c r="K560" s="46" t="s">
        <v>679</v>
      </c>
      <c r="L560" s="51" t="s">
        <v>83</v>
      </c>
      <c r="M560" s="46" t="s">
        <v>84</v>
      </c>
      <c r="N560" s="48" t="s">
        <v>378</v>
      </c>
      <c r="O560" s="56" t="s">
        <v>680</v>
      </c>
      <c r="P560" s="48" t="s">
        <v>115</v>
      </c>
      <c r="Q560" s="48" t="s">
        <v>681</v>
      </c>
      <c r="R560" s="48" t="s">
        <v>117</v>
      </c>
      <c r="S560" s="46" t="s">
        <v>682</v>
      </c>
      <c r="T560" s="46" t="s">
        <v>119</v>
      </c>
    </row>
    <row r="561" spans="2:20" s="45" customFormat="1" ht="13.8" x14ac:dyDescent="0.25">
      <c r="B561" s="45" t="s">
        <v>3429</v>
      </c>
      <c r="C561" s="47" t="s">
        <v>106</v>
      </c>
      <c r="D561" s="48" t="s">
        <v>683</v>
      </c>
      <c r="E561" s="48" t="s">
        <v>79</v>
      </c>
      <c r="F561" s="48" t="s">
        <v>108</v>
      </c>
      <c r="G561" s="50">
        <v>3961782</v>
      </c>
      <c r="H561" s="51" t="s">
        <v>87</v>
      </c>
      <c r="I561" s="46" t="s">
        <v>88</v>
      </c>
      <c r="J561" s="51" t="s">
        <v>678</v>
      </c>
      <c r="K561" s="46" t="s">
        <v>679</v>
      </c>
      <c r="L561" s="51" t="s">
        <v>83</v>
      </c>
      <c r="M561" s="46" t="s">
        <v>84</v>
      </c>
      <c r="N561" s="48" t="s">
        <v>378</v>
      </c>
      <c r="O561" s="56" t="s">
        <v>684</v>
      </c>
      <c r="P561" s="48" t="s">
        <v>115</v>
      </c>
      <c r="Q561" s="48" t="s">
        <v>681</v>
      </c>
      <c r="R561" s="48" t="s">
        <v>117</v>
      </c>
      <c r="S561" s="46" t="s">
        <v>682</v>
      </c>
      <c r="T561" s="46" t="s">
        <v>119</v>
      </c>
    </row>
    <row r="562" spans="2:20" s="45" customFormat="1" ht="13.8" x14ac:dyDescent="0.25">
      <c r="C562" s="47" t="s">
        <v>722</v>
      </c>
      <c r="D562" s="48" t="s">
        <v>1213</v>
      </c>
      <c r="E562" s="48" t="s">
        <v>1182</v>
      </c>
      <c r="F562" s="48" t="s">
        <v>108</v>
      </c>
      <c r="G562" s="50">
        <v>7866008</v>
      </c>
      <c r="H562" s="51" t="s">
        <v>87</v>
      </c>
      <c r="I562" s="46" t="s">
        <v>88</v>
      </c>
      <c r="J562" s="51" t="s">
        <v>949</v>
      </c>
      <c r="K562" s="46" t="s">
        <v>950</v>
      </c>
      <c r="L562" s="51" t="s">
        <v>83</v>
      </c>
      <c r="M562" s="46" t="s">
        <v>84</v>
      </c>
      <c r="N562" s="48" t="s">
        <v>726</v>
      </c>
      <c r="O562" s="56" t="s">
        <v>1214</v>
      </c>
      <c r="P562" s="48" t="s">
        <v>816</v>
      </c>
      <c r="Q562" s="48" t="s">
        <v>948</v>
      </c>
      <c r="R562" s="48" t="s">
        <v>117</v>
      </c>
      <c r="S562" s="46" t="s">
        <v>951</v>
      </c>
      <c r="T562" s="46" t="s">
        <v>1204</v>
      </c>
    </row>
    <row r="563" spans="2:20" s="45" customFormat="1" ht="13.8" x14ac:dyDescent="0.25">
      <c r="C563" s="47" t="s">
        <v>722</v>
      </c>
      <c r="D563" s="48" t="s">
        <v>1333</v>
      </c>
      <c r="E563" s="48" t="s">
        <v>1182</v>
      </c>
      <c r="F563" s="48" t="s">
        <v>108</v>
      </c>
      <c r="G563" s="50">
        <v>2987000</v>
      </c>
      <c r="H563" s="51" t="s">
        <v>87</v>
      </c>
      <c r="I563" s="46" t="s">
        <v>88</v>
      </c>
      <c r="J563" s="51" t="s">
        <v>724</v>
      </c>
      <c r="K563" s="46" t="s">
        <v>725</v>
      </c>
      <c r="L563" s="51" t="s">
        <v>83</v>
      </c>
      <c r="M563" s="46" t="s">
        <v>84</v>
      </c>
      <c r="N563" s="48" t="s">
        <v>726</v>
      </c>
      <c r="O563" s="56" t="s">
        <v>1334</v>
      </c>
      <c r="P563" s="48" t="s">
        <v>816</v>
      </c>
      <c r="Q563" s="48" t="s">
        <v>892</v>
      </c>
      <c r="R563" s="48" t="s">
        <v>117</v>
      </c>
      <c r="S563" s="46" t="s">
        <v>893</v>
      </c>
      <c r="T563" s="46" t="s">
        <v>1204</v>
      </c>
    </row>
    <row r="564" spans="2:20" s="45" customFormat="1" ht="13.8" x14ac:dyDescent="0.25">
      <c r="C564" s="47" t="s">
        <v>722</v>
      </c>
      <c r="D564" s="48" t="s">
        <v>1335</v>
      </c>
      <c r="E564" s="48" t="s">
        <v>1182</v>
      </c>
      <c r="F564" s="48" t="s">
        <v>108</v>
      </c>
      <c r="G564" s="50">
        <v>2987000</v>
      </c>
      <c r="H564" s="51" t="s">
        <v>87</v>
      </c>
      <c r="I564" s="46" t="s">
        <v>88</v>
      </c>
      <c r="J564" s="51" t="s">
        <v>895</v>
      </c>
      <c r="K564" s="46" t="s">
        <v>896</v>
      </c>
      <c r="L564" s="51" t="s">
        <v>83</v>
      </c>
      <c r="M564" s="46" t="s">
        <v>84</v>
      </c>
      <c r="N564" s="48" t="s">
        <v>726</v>
      </c>
      <c r="O564" s="56" t="s">
        <v>1336</v>
      </c>
      <c r="P564" s="48" t="s">
        <v>816</v>
      </c>
      <c r="Q564" s="48" t="s">
        <v>1193</v>
      </c>
      <c r="R564" s="48" t="s">
        <v>117</v>
      </c>
      <c r="S564" s="46" t="s">
        <v>897</v>
      </c>
      <c r="T564" s="46" t="s">
        <v>1204</v>
      </c>
    </row>
    <row r="565" spans="2:20" s="45" customFormat="1" ht="13.8" x14ac:dyDescent="0.25">
      <c r="C565" s="47" t="s">
        <v>722</v>
      </c>
      <c r="D565" s="48" t="s">
        <v>1337</v>
      </c>
      <c r="E565" s="48" t="s">
        <v>1182</v>
      </c>
      <c r="F565" s="48" t="s">
        <v>108</v>
      </c>
      <c r="G565" s="50">
        <v>2987000</v>
      </c>
      <c r="H565" s="51" t="s">
        <v>87</v>
      </c>
      <c r="I565" s="46" t="s">
        <v>88</v>
      </c>
      <c r="J565" s="51" t="s">
        <v>767</v>
      </c>
      <c r="K565" s="46" t="s">
        <v>768</v>
      </c>
      <c r="L565" s="51" t="s">
        <v>83</v>
      </c>
      <c r="M565" s="46" t="s">
        <v>84</v>
      </c>
      <c r="N565" s="48" t="s">
        <v>726</v>
      </c>
      <c r="O565" s="56" t="s">
        <v>1338</v>
      </c>
      <c r="P565" s="48" t="s">
        <v>816</v>
      </c>
      <c r="Q565" s="48" t="s">
        <v>898</v>
      </c>
      <c r="R565" s="48" t="s">
        <v>117</v>
      </c>
      <c r="S565" s="46" t="s">
        <v>899</v>
      </c>
      <c r="T565" s="46" t="s">
        <v>1204</v>
      </c>
    </row>
    <row r="566" spans="2:20" s="45" customFormat="1" ht="13.8" x14ac:dyDescent="0.25">
      <c r="C566" s="47" t="s">
        <v>722</v>
      </c>
      <c r="D566" s="48" t="s">
        <v>1339</v>
      </c>
      <c r="E566" s="48" t="s">
        <v>1182</v>
      </c>
      <c r="F566" s="48" t="s">
        <v>108</v>
      </c>
      <c r="G566" s="50">
        <v>2987000</v>
      </c>
      <c r="H566" s="51" t="s">
        <v>87</v>
      </c>
      <c r="I566" s="46" t="s">
        <v>88</v>
      </c>
      <c r="J566" s="51" t="s">
        <v>737</v>
      </c>
      <c r="K566" s="46" t="s">
        <v>738</v>
      </c>
      <c r="L566" s="51" t="s">
        <v>83</v>
      </c>
      <c r="M566" s="46" t="s">
        <v>84</v>
      </c>
      <c r="N566" s="48" t="s">
        <v>726</v>
      </c>
      <c r="O566" s="56" t="s">
        <v>1340</v>
      </c>
      <c r="P566" s="48" t="s">
        <v>816</v>
      </c>
      <c r="Q566" s="48" t="s">
        <v>1194</v>
      </c>
      <c r="R566" s="48" t="s">
        <v>117</v>
      </c>
      <c r="S566" s="46" t="s">
        <v>906</v>
      </c>
      <c r="T566" s="46" t="s">
        <v>1204</v>
      </c>
    </row>
    <row r="567" spans="2:20" s="45" customFormat="1" ht="13.8" x14ac:dyDescent="0.25">
      <c r="C567" s="47" t="s">
        <v>722</v>
      </c>
      <c r="D567" s="48" t="s">
        <v>1341</v>
      </c>
      <c r="E567" s="48" t="s">
        <v>1182</v>
      </c>
      <c r="F567" s="48" t="s">
        <v>108</v>
      </c>
      <c r="G567" s="50">
        <v>2987000</v>
      </c>
      <c r="H567" s="51" t="s">
        <v>87</v>
      </c>
      <c r="I567" s="46" t="s">
        <v>88</v>
      </c>
      <c r="J567" s="51" t="s">
        <v>743</v>
      </c>
      <c r="K567" s="46" t="s">
        <v>744</v>
      </c>
      <c r="L567" s="51" t="s">
        <v>83</v>
      </c>
      <c r="M567" s="46" t="s">
        <v>84</v>
      </c>
      <c r="N567" s="48" t="s">
        <v>726</v>
      </c>
      <c r="O567" s="56" t="s">
        <v>1342</v>
      </c>
      <c r="P567" s="48" t="s">
        <v>816</v>
      </c>
      <c r="Q567" s="48" t="s">
        <v>907</v>
      </c>
      <c r="R567" s="48" t="s">
        <v>117</v>
      </c>
      <c r="S567" s="46" t="s">
        <v>908</v>
      </c>
      <c r="T567" s="46" t="s">
        <v>1204</v>
      </c>
    </row>
    <row r="568" spans="2:20" s="45" customFormat="1" ht="13.8" x14ac:dyDescent="0.25">
      <c r="C568" s="47" t="s">
        <v>722</v>
      </c>
      <c r="D568" s="48" t="s">
        <v>1343</v>
      </c>
      <c r="E568" s="48" t="s">
        <v>1182</v>
      </c>
      <c r="F568" s="48" t="s">
        <v>108</v>
      </c>
      <c r="G568" s="50">
        <v>2987000</v>
      </c>
      <c r="H568" s="51" t="s">
        <v>87</v>
      </c>
      <c r="I568" s="46" t="s">
        <v>88</v>
      </c>
      <c r="J568" s="51" t="s">
        <v>910</v>
      </c>
      <c r="K568" s="46" t="s">
        <v>911</v>
      </c>
      <c r="L568" s="51" t="s">
        <v>83</v>
      </c>
      <c r="M568" s="46" t="s">
        <v>84</v>
      </c>
      <c r="N568" s="48" t="s">
        <v>726</v>
      </c>
      <c r="O568" s="56" t="s">
        <v>1344</v>
      </c>
      <c r="P568" s="48" t="s">
        <v>816</v>
      </c>
      <c r="Q568" s="48" t="s">
        <v>1195</v>
      </c>
      <c r="R568" s="48" t="s">
        <v>117</v>
      </c>
      <c r="S568" s="46" t="s">
        <v>912</v>
      </c>
      <c r="T568" s="46" t="s">
        <v>1204</v>
      </c>
    </row>
    <row r="569" spans="2:20" s="45" customFormat="1" ht="13.8" x14ac:dyDescent="0.25">
      <c r="C569" s="47" t="s">
        <v>722</v>
      </c>
      <c r="D569" s="48" t="s">
        <v>1345</v>
      </c>
      <c r="E569" s="48" t="s">
        <v>1182</v>
      </c>
      <c r="F569" s="48" t="s">
        <v>108</v>
      </c>
      <c r="G569" s="50">
        <v>2987000</v>
      </c>
      <c r="H569" s="51" t="s">
        <v>87</v>
      </c>
      <c r="I569" s="46" t="s">
        <v>88</v>
      </c>
      <c r="J569" s="51" t="s">
        <v>749</v>
      </c>
      <c r="K569" s="46" t="s">
        <v>750</v>
      </c>
      <c r="L569" s="51" t="s">
        <v>83</v>
      </c>
      <c r="M569" s="46" t="s">
        <v>84</v>
      </c>
      <c r="N569" s="48" t="s">
        <v>726</v>
      </c>
      <c r="O569" s="56" t="s">
        <v>1346</v>
      </c>
      <c r="P569" s="48" t="s">
        <v>816</v>
      </c>
      <c r="Q569" s="48" t="s">
        <v>913</v>
      </c>
      <c r="R569" s="48" t="s">
        <v>117</v>
      </c>
      <c r="S569" s="46" t="s">
        <v>914</v>
      </c>
      <c r="T569" s="46" t="s">
        <v>1204</v>
      </c>
    </row>
    <row r="570" spans="2:20" s="45" customFormat="1" ht="13.8" x14ac:dyDescent="0.25">
      <c r="C570" s="47" t="s">
        <v>722</v>
      </c>
      <c r="D570" s="48" t="s">
        <v>1347</v>
      </c>
      <c r="E570" s="48" t="s">
        <v>1182</v>
      </c>
      <c r="F570" s="48" t="s">
        <v>108</v>
      </c>
      <c r="G570" s="50">
        <v>2987000</v>
      </c>
      <c r="H570" s="51" t="s">
        <v>87</v>
      </c>
      <c r="I570" s="46" t="s">
        <v>88</v>
      </c>
      <c r="J570" s="51" t="s">
        <v>761</v>
      </c>
      <c r="K570" s="46" t="s">
        <v>762</v>
      </c>
      <c r="L570" s="51" t="s">
        <v>83</v>
      </c>
      <c r="M570" s="46" t="s">
        <v>84</v>
      </c>
      <c r="N570" s="48" t="s">
        <v>726</v>
      </c>
      <c r="O570" s="56" t="s">
        <v>1348</v>
      </c>
      <c r="P570" s="48" t="s">
        <v>816</v>
      </c>
      <c r="Q570" s="48" t="s">
        <v>1196</v>
      </c>
      <c r="R570" s="48" t="s">
        <v>117</v>
      </c>
      <c r="S570" s="46" t="s">
        <v>916</v>
      </c>
      <c r="T570" s="46" t="s">
        <v>1204</v>
      </c>
    </row>
    <row r="571" spans="2:20" s="45" customFormat="1" ht="13.8" x14ac:dyDescent="0.25">
      <c r="C571" s="47" t="s">
        <v>722</v>
      </c>
      <c r="D571" s="48" t="s">
        <v>1349</v>
      </c>
      <c r="E571" s="48" t="s">
        <v>1182</v>
      </c>
      <c r="F571" s="48" t="s">
        <v>108</v>
      </c>
      <c r="G571" s="50">
        <v>2987000</v>
      </c>
      <c r="H571" s="51" t="s">
        <v>87</v>
      </c>
      <c r="I571" s="46" t="s">
        <v>88</v>
      </c>
      <c r="J571" s="51" t="s">
        <v>868</v>
      </c>
      <c r="K571" s="46" t="s">
        <v>869</v>
      </c>
      <c r="L571" s="51" t="s">
        <v>83</v>
      </c>
      <c r="M571" s="46" t="s">
        <v>84</v>
      </c>
      <c r="N571" s="48" t="s">
        <v>726</v>
      </c>
      <c r="O571" s="56" t="s">
        <v>1350</v>
      </c>
      <c r="P571" s="48" t="s">
        <v>816</v>
      </c>
      <c r="Q571" s="48" t="s">
        <v>1187</v>
      </c>
      <c r="R571" s="48" t="s">
        <v>117</v>
      </c>
      <c r="S571" s="46" t="s">
        <v>870</v>
      </c>
      <c r="T571" s="46" t="s">
        <v>1204</v>
      </c>
    </row>
    <row r="572" spans="2:20" s="45" customFormat="1" ht="13.8" x14ac:dyDescent="0.25">
      <c r="C572" s="47" t="s">
        <v>722</v>
      </c>
      <c r="D572" s="48" t="s">
        <v>1351</v>
      </c>
      <c r="E572" s="48" t="s">
        <v>1182</v>
      </c>
      <c r="F572" s="48" t="s">
        <v>108</v>
      </c>
      <c r="G572" s="50">
        <v>6393522</v>
      </c>
      <c r="H572" s="51" t="s">
        <v>87</v>
      </c>
      <c r="I572" s="46" t="s">
        <v>88</v>
      </c>
      <c r="J572" s="51" t="s">
        <v>773</v>
      </c>
      <c r="K572" s="46" t="s">
        <v>774</v>
      </c>
      <c r="L572" s="51" t="s">
        <v>83</v>
      </c>
      <c r="M572" s="46" t="s">
        <v>84</v>
      </c>
      <c r="N572" s="48" t="s">
        <v>726</v>
      </c>
      <c r="O572" s="56" t="s">
        <v>1352</v>
      </c>
      <c r="P572" s="48" t="s">
        <v>816</v>
      </c>
      <c r="Q572" s="48" t="s">
        <v>1197</v>
      </c>
      <c r="R572" s="48" t="s">
        <v>117</v>
      </c>
      <c r="S572" s="46" t="s">
        <v>918</v>
      </c>
      <c r="T572" s="46" t="s">
        <v>1204</v>
      </c>
    </row>
    <row r="573" spans="2:20" s="45" customFormat="1" ht="13.8" x14ac:dyDescent="0.25">
      <c r="C573" s="47" t="s">
        <v>722</v>
      </c>
      <c r="D573" s="48" t="s">
        <v>1353</v>
      </c>
      <c r="E573" s="48" t="s">
        <v>1182</v>
      </c>
      <c r="F573" s="48" t="s">
        <v>108</v>
      </c>
      <c r="G573" s="50">
        <v>2987000</v>
      </c>
      <c r="H573" s="51" t="s">
        <v>87</v>
      </c>
      <c r="I573" s="46" t="s">
        <v>88</v>
      </c>
      <c r="J573" s="51" t="s">
        <v>854</v>
      </c>
      <c r="K573" s="46" t="s">
        <v>855</v>
      </c>
      <c r="L573" s="51" t="s">
        <v>83</v>
      </c>
      <c r="M573" s="46" t="s">
        <v>84</v>
      </c>
      <c r="N573" s="48" t="s">
        <v>726</v>
      </c>
      <c r="O573" s="56" t="s">
        <v>1354</v>
      </c>
      <c r="P573" s="48" t="s">
        <v>816</v>
      </c>
      <c r="Q573" s="48" t="s">
        <v>1185</v>
      </c>
      <c r="R573" s="48" t="s">
        <v>117</v>
      </c>
      <c r="S573" s="46" t="s">
        <v>856</v>
      </c>
      <c r="T573" s="46" t="s">
        <v>1204</v>
      </c>
    </row>
    <row r="574" spans="2:20" s="45" customFormat="1" ht="13.8" x14ac:dyDescent="0.25">
      <c r="C574" s="47" t="s">
        <v>722</v>
      </c>
      <c r="D574" s="48" t="s">
        <v>1355</v>
      </c>
      <c r="E574" s="48" t="s">
        <v>1182</v>
      </c>
      <c r="F574" s="48" t="s">
        <v>108</v>
      </c>
      <c r="G574" s="50">
        <v>6186667</v>
      </c>
      <c r="H574" s="51" t="s">
        <v>87</v>
      </c>
      <c r="I574" s="46" t="s">
        <v>88</v>
      </c>
      <c r="J574" s="51" t="s">
        <v>872</v>
      </c>
      <c r="K574" s="46" t="s">
        <v>873</v>
      </c>
      <c r="L574" s="51" t="s">
        <v>83</v>
      </c>
      <c r="M574" s="46" t="s">
        <v>84</v>
      </c>
      <c r="N574" s="48" t="s">
        <v>726</v>
      </c>
      <c r="O574" s="56" t="s">
        <v>1356</v>
      </c>
      <c r="P574" s="48" t="s">
        <v>816</v>
      </c>
      <c r="Q574" s="48" t="s">
        <v>871</v>
      </c>
      <c r="R574" s="48" t="s">
        <v>117</v>
      </c>
      <c r="S574" s="46" t="s">
        <v>874</v>
      </c>
      <c r="T574" s="46" t="s">
        <v>1204</v>
      </c>
    </row>
    <row r="575" spans="2:20" s="45" customFormat="1" ht="13.8" x14ac:dyDescent="0.25">
      <c r="C575" s="47" t="s">
        <v>722</v>
      </c>
      <c r="D575" s="48" t="s">
        <v>1357</v>
      </c>
      <c r="E575" s="48" t="s">
        <v>1182</v>
      </c>
      <c r="F575" s="48" t="s">
        <v>108</v>
      </c>
      <c r="G575" s="50">
        <v>2987000</v>
      </c>
      <c r="H575" s="51" t="s">
        <v>87</v>
      </c>
      <c r="I575" s="46" t="s">
        <v>88</v>
      </c>
      <c r="J575" s="51" t="s">
        <v>881</v>
      </c>
      <c r="K575" s="46" t="s">
        <v>882</v>
      </c>
      <c r="L575" s="51" t="s">
        <v>83</v>
      </c>
      <c r="M575" s="46" t="s">
        <v>84</v>
      </c>
      <c r="N575" s="48" t="s">
        <v>726</v>
      </c>
      <c r="O575" s="56" t="s">
        <v>1358</v>
      </c>
      <c r="P575" s="48" t="s">
        <v>816</v>
      </c>
      <c r="Q575" s="48" t="s">
        <v>1188</v>
      </c>
      <c r="R575" s="48" t="s">
        <v>117</v>
      </c>
      <c r="S575" s="46" t="s">
        <v>883</v>
      </c>
      <c r="T575" s="46" t="s">
        <v>1204</v>
      </c>
    </row>
    <row r="576" spans="2:20" s="45" customFormat="1" ht="13.8" x14ac:dyDescent="0.25">
      <c r="C576" s="47" t="s">
        <v>722</v>
      </c>
      <c r="D576" s="48" t="s">
        <v>1359</v>
      </c>
      <c r="E576" s="48" t="s">
        <v>1182</v>
      </c>
      <c r="F576" s="48" t="s">
        <v>108</v>
      </c>
      <c r="G576" s="50">
        <v>6585339</v>
      </c>
      <c r="H576" s="51" t="s">
        <v>87</v>
      </c>
      <c r="I576" s="46" t="s">
        <v>88</v>
      </c>
      <c r="J576" s="51" t="s">
        <v>863</v>
      </c>
      <c r="K576" s="46" t="s">
        <v>864</v>
      </c>
      <c r="L576" s="51" t="s">
        <v>83</v>
      </c>
      <c r="M576" s="46" t="s">
        <v>84</v>
      </c>
      <c r="N576" s="48" t="s">
        <v>726</v>
      </c>
      <c r="O576" s="56" t="s">
        <v>1360</v>
      </c>
      <c r="P576" s="48" t="s">
        <v>816</v>
      </c>
      <c r="Q576" s="48" t="s">
        <v>1186</v>
      </c>
      <c r="R576" s="48" t="s">
        <v>117</v>
      </c>
      <c r="S576" s="46" t="s">
        <v>865</v>
      </c>
      <c r="T576" s="46" t="s">
        <v>1204</v>
      </c>
    </row>
    <row r="577" spans="3:20" s="45" customFormat="1" ht="13.8" x14ac:dyDescent="0.25">
      <c r="C577" s="47" t="s">
        <v>722</v>
      </c>
      <c r="D577" s="48" t="s">
        <v>1361</v>
      </c>
      <c r="E577" s="48" t="s">
        <v>1182</v>
      </c>
      <c r="F577" s="48" t="s">
        <v>108</v>
      </c>
      <c r="G577" s="50">
        <v>2987000</v>
      </c>
      <c r="H577" s="51" t="s">
        <v>87</v>
      </c>
      <c r="I577" s="46" t="s">
        <v>88</v>
      </c>
      <c r="J577" s="51" t="s">
        <v>877</v>
      </c>
      <c r="K577" s="46" t="s">
        <v>878</v>
      </c>
      <c r="L577" s="51" t="s">
        <v>83</v>
      </c>
      <c r="M577" s="46" t="s">
        <v>84</v>
      </c>
      <c r="N577" s="48" t="s">
        <v>726</v>
      </c>
      <c r="O577" s="56" t="s">
        <v>1362</v>
      </c>
      <c r="P577" s="48" t="s">
        <v>816</v>
      </c>
      <c r="Q577" s="48" t="s">
        <v>1189</v>
      </c>
      <c r="R577" s="48" t="s">
        <v>117</v>
      </c>
      <c r="S577" s="46" t="s">
        <v>879</v>
      </c>
      <c r="T577" s="46" t="s">
        <v>1204</v>
      </c>
    </row>
    <row r="578" spans="3:20" s="45" customFormat="1" ht="13.8" x14ac:dyDescent="0.25">
      <c r="C578" s="47" t="s">
        <v>722</v>
      </c>
      <c r="D578" s="48" t="s">
        <v>1363</v>
      </c>
      <c r="E578" s="48" t="s">
        <v>1182</v>
      </c>
      <c r="F578" s="48" t="s">
        <v>108</v>
      </c>
      <c r="G578" s="50">
        <v>2987000</v>
      </c>
      <c r="H578" s="51" t="s">
        <v>87</v>
      </c>
      <c r="I578" s="46" t="s">
        <v>88</v>
      </c>
      <c r="J578" s="51" t="s">
        <v>859</v>
      </c>
      <c r="K578" s="46" t="s">
        <v>860</v>
      </c>
      <c r="L578" s="51" t="s">
        <v>83</v>
      </c>
      <c r="M578" s="46" t="s">
        <v>84</v>
      </c>
      <c r="N578" s="48" t="s">
        <v>726</v>
      </c>
      <c r="O578" s="56" t="s">
        <v>1364</v>
      </c>
      <c r="P578" s="48" t="s">
        <v>816</v>
      </c>
      <c r="Q578" s="48" t="s">
        <v>1190</v>
      </c>
      <c r="R578" s="48" t="s">
        <v>117</v>
      </c>
      <c r="S578" s="46" t="s">
        <v>861</v>
      </c>
      <c r="T578" s="46" t="s">
        <v>1204</v>
      </c>
    </row>
    <row r="579" spans="3:20" s="45" customFormat="1" ht="13.8" x14ac:dyDescent="0.25">
      <c r="C579" s="47" t="s">
        <v>722</v>
      </c>
      <c r="D579" s="48" t="s">
        <v>1365</v>
      </c>
      <c r="E579" s="48" t="s">
        <v>1182</v>
      </c>
      <c r="F579" s="48" t="s">
        <v>108</v>
      </c>
      <c r="G579" s="50">
        <v>2987000</v>
      </c>
      <c r="H579" s="51" t="s">
        <v>87</v>
      </c>
      <c r="I579" s="46" t="s">
        <v>88</v>
      </c>
      <c r="J579" s="51" t="s">
        <v>885</v>
      </c>
      <c r="K579" s="46" t="s">
        <v>886</v>
      </c>
      <c r="L579" s="51" t="s">
        <v>83</v>
      </c>
      <c r="M579" s="46" t="s">
        <v>84</v>
      </c>
      <c r="N579" s="48" t="s">
        <v>726</v>
      </c>
      <c r="O579" s="56" t="s">
        <v>1366</v>
      </c>
      <c r="P579" s="48" t="s">
        <v>816</v>
      </c>
      <c r="Q579" s="48" t="s">
        <v>1191</v>
      </c>
      <c r="R579" s="48" t="s">
        <v>117</v>
      </c>
      <c r="S579" s="46" t="s">
        <v>887</v>
      </c>
      <c r="T579" s="46" t="s">
        <v>1204</v>
      </c>
    </row>
    <row r="580" spans="3:20" s="45" customFormat="1" ht="13.8" x14ac:dyDescent="0.25">
      <c r="C580" s="47" t="s">
        <v>722</v>
      </c>
      <c r="D580" s="48" t="s">
        <v>1367</v>
      </c>
      <c r="E580" s="48" t="s">
        <v>1182</v>
      </c>
      <c r="F580" s="48" t="s">
        <v>108</v>
      </c>
      <c r="G580" s="50">
        <v>2987000</v>
      </c>
      <c r="H580" s="51" t="s">
        <v>87</v>
      </c>
      <c r="I580" s="46" t="s">
        <v>88</v>
      </c>
      <c r="J580" s="51" t="s">
        <v>889</v>
      </c>
      <c r="K580" s="46" t="s">
        <v>890</v>
      </c>
      <c r="L580" s="51" t="s">
        <v>83</v>
      </c>
      <c r="M580" s="46" t="s">
        <v>84</v>
      </c>
      <c r="N580" s="48" t="s">
        <v>726</v>
      </c>
      <c r="O580" s="56" t="s">
        <v>1368</v>
      </c>
      <c r="P580" s="48" t="s">
        <v>816</v>
      </c>
      <c r="Q580" s="48" t="s">
        <v>1192</v>
      </c>
      <c r="R580" s="48" t="s">
        <v>117</v>
      </c>
      <c r="S580" s="46" t="s">
        <v>891</v>
      </c>
      <c r="T580" s="46" t="s">
        <v>1204</v>
      </c>
    </row>
    <row r="581" spans="3:20" s="45" customFormat="1" ht="13.8" x14ac:dyDescent="0.25">
      <c r="C581" s="47" t="s">
        <v>722</v>
      </c>
      <c r="D581" s="48" t="s">
        <v>1373</v>
      </c>
      <c r="E581" s="48" t="s">
        <v>1182</v>
      </c>
      <c r="F581" s="48" t="s">
        <v>108</v>
      </c>
      <c r="G581" s="50">
        <v>2818080</v>
      </c>
      <c r="H581" s="51" t="s">
        <v>87</v>
      </c>
      <c r="I581" s="46" t="s">
        <v>88</v>
      </c>
      <c r="J581" s="51" t="s">
        <v>901</v>
      </c>
      <c r="K581" s="46" t="s">
        <v>902</v>
      </c>
      <c r="L581" s="51" t="s">
        <v>83</v>
      </c>
      <c r="M581" s="46" t="s">
        <v>84</v>
      </c>
      <c r="N581" s="48" t="s">
        <v>726</v>
      </c>
      <c r="O581" s="56" t="s">
        <v>1374</v>
      </c>
      <c r="P581" s="48" t="s">
        <v>816</v>
      </c>
      <c r="Q581" s="48" t="s">
        <v>900</v>
      </c>
      <c r="R581" s="48" t="s">
        <v>117</v>
      </c>
      <c r="S581" s="46" t="s">
        <v>903</v>
      </c>
      <c r="T581" s="46" t="s">
        <v>1204</v>
      </c>
    </row>
    <row r="582" spans="3:20" s="45" customFormat="1" ht="13.8" x14ac:dyDescent="0.25">
      <c r="C582" s="47" t="s">
        <v>722</v>
      </c>
      <c r="D582" s="48" t="s">
        <v>1706</v>
      </c>
      <c r="E582" s="48" t="s">
        <v>1562</v>
      </c>
      <c r="F582" s="48" t="s">
        <v>108</v>
      </c>
      <c r="G582" s="50">
        <v>7866008</v>
      </c>
      <c r="H582" s="51" t="s">
        <v>87</v>
      </c>
      <c r="I582" s="46" t="s">
        <v>88</v>
      </c>
      <c r="J582" s="51" t="s">
        <v>949</v>
      </c>
      <c r="K582" s="46" t="s">
        <v>950</v>
      </c>
      <c r="L582" s="51" t="s">
        <v>83</v>
      </c>
      <c r="M582" s="46" t="s">
        <v>84</v>
      </c>
      <c r="N582" s="48" t="s">
        <v>726</v>
      </c>
      <c r="O582" s="56" t="s">
        <v>1707</v>
      </c>
      <c r="P582" s="48" t="s">
        <v>816</v>
      </c>
      <c r="Q582" s="48" t="s">
        <v>1199</v>
      </c>
      <c r="R582" s="48" t="s">
        <v>117</v>
      </c>
      <c r="S582" s="46" t="s">
        <v>951</v>
      </c>
      <c r="T582" s="46" t="s">
        <v>1687</v>
      </c>
    </row>
    <row r="583" spans="3:20" s="45" customFormat="1" ht="13.8" x14ac:dyDescent="0.25">
      <c r="C583" s="47" t="s">
        <v>722</v>
      </c>
      <c r="D583" s="48" t="s">
        <v>1746</v>
      </c>
      <c r="E583" s="48" t="s">
        <v>1562</v>
      </c>
      <c r="F583" s="48" t="s">
        <v>108</v>
      </c>
      <c r="G583" s="50">
        <v>1957000</v>
      </c>
      <c r="H583" s="51" t="s">
        <v>87</v>
      </c>
      <c r="I583" s="46" t="s">
        <v>88</v>
      </c>
      <c r="J583" s="51" t="s">
        <v>761</v>
      </c>
      <c r="K583" s="46" t="s">
        <v>762</v>
      </c>
      <c r="L583" s="51" t="s">
        <v>83</v>
      </c>
      <c r="M583" s="46" t="s">
        <v>84</v>
      </c>
      <c r="N583" s="48" t="s">
        <v>726</v>
      </c>
      <c r="O583" s="56" t="s">
        <v>1747</v>
      </c>
      <c r="P583" s="48" t="s">
        <v>816</v>
      </c>
      <c r="Q583" s="48" t="s">
        <v>915</v>
      </c>
      <c r="R583" s="48" t="s">
        <v>117</v>
      </c>
      <c r="S583" s="46" t="s">
        <v>916</v>
      </c>
      <c r="T583" s="46" t="s">
        <v>1687</v>
      </c>
    </row>
    <row r="584" spans="3:20" s="45" customFormat="1" ht="13.8" x14ac:dyDescent="0.25">
      <c r="C584" s="47" t="s">
        <v>722</v>
      </c>
      <c r="D584" s="48" t="s">
        <v>1748</v>
      </c>
      <c r="E584" s="48" t="s">
        <v>1562</v>
      </c>
      <c r="F584" s="48" t="s">
        <v>108</v>
      </c>
      <c r="G584" s="50">
        <v>4579380</v>
      </c>
      <c r="H584" s="51" t="s">
        <v>87</v>
      </c>
      <c r="I584" s="46" t="s">
        <v>88</v>
      </c>
      <c r="J584" s="51" t="s">
        <v>1399</v>
      </c>
      <c r="K584" s="46" t="s">
        <v>1400</v>
      </c>
      <c r="L584" s="51" t="s">
        <v>83</v>
      </c>
      <c r="M584" s="46" t="s">
        <v>84</v>
      </c>
      <c r="N584" s="48" t="s">
        <v>726</v>
      </c>
      <c r="O584" s="56" t="s">
        <v>1749</v>
      </c>
      <c r="P584" s="48" t="s">
        <v>816</v>
      </c>
      <c r="Q584" s="48" t="s">
        <v>1398</v>
      </c>
      <c r="R584" s="48" t="s">
        <v>117</v>
      </c>
      <c r="S584" s="46" t="s">
        <v>1401</v>
      </c>
      <c r="T584" s="46" t="s">
        <v>1687</v>
      </c>
    </row>
    <row r="585" spans="3:20" s="45" customFormat="1" ht="13.8" x14ac:dyDescent="0.25">
      <c r="C585" s="47" t="s">
        <v>722</v>
      </c>
      <c r="D585" s="48" t="s">
        <v>1750</v>
      </c>
      <c r="E585" s="48" t="s">
        <v>1562</v>
      </c>
      <c r="F585" s="48" t="s">
        <v>108</v>
      </c>
      <c r="G585" s="50">
        <v>2987000</v>
      </c>
      <c r="H585" s="51" t="s">
        <v>87</v>
      </c>
      <c r="I585" s="46" t="s">
        <v>88</v>
      </c>
      <c r="J585" s="51" t="s">
        <v>895</v>
      </c>
      <c r="K585" s="46" t="s">
        <v>896</v>
      </c>
      <c r="L585" s="51" t="s">
        <v>83</v>
      </c>
      <c r="M585" s="46" t="s">
        <v>84</v>
      </c>
      <c r="N585" s="48" t="s">
        <v>726</v>
      </c>
      <c r="O585" s="56" t="s">
        <v>1751</v>
      </c>
      <c r="P585" s="48" t="s">
        <v>816</v>
      </c>
      <c r="Q585" s="48" t="s">
        <v>894</v>
      </c>
      <c r="R585" s="48" t="s">
        <v>117</v>
      </c>
      <c r="S585" s="46" t="s">
        <v>897</v>
      </c>
      <c r="T585" s="46" t="s">
        <v>1687</v>
      </c>
    </row>
    <row r="586" spans="3:20" s="45" customFormat="1" ht="13.8" x14ac:dyDescent="0.25">
      <c r="C586" s="47" t="s">
        <v>722</v>
      </c>
      <c r="D586" s="48" t="s">
        <v>1752</v>
      </c>
      <c r="E586" s="48" t="s">
        <v>1562</v>
      </c>
      <c r="F586" s="48" t="s">
        <v>108</v>
      </c>
      <c r="G586" s="50">
        <v>2987000</v>
      </c>
      <c r="H586" s="51" t="s">
        <v>87</v>
      </c>
      <c r="I586" s="46" t="s">
        <v>88</v>
      </c>
      <c r="J586" s="51" t="s">
        <v>737</v>
      </c>
      <c r="K586" s="46" t="s">
        <v>738</v>
      </c>
      <c r="L586" s="51" t="s">
        <v>83</v>
      </c>
      <c r="M586" s="46" t="s">
        <v>84</v>
      </c>
      <c r="N586" s="48" t="s">
        <v>726</v>
      </c>
      <c r="O586" s="56" t="s">
        <v>1753</v>
      </c>
      <c r="P586" s="48" t="s">
        <v>816</v>
      </c>
      <c r="Q586" s="48" t="s">
        <v>905</v>
      </c>
      <c r="R586" s="48" t="s">
        <v>117</v>
      </c>
      <c r="S586" s="46" t="s">
        <v>906</v>
      </c>
      <c r="T586" s="46" t="s">
        <v>1687</v>
      </c>
    </row>
    <row r="587" spans="3:20" s="45" customFormat="1" ht="13.8" x14ac:dyDescent="0.25">
      <c r="C587" s="47" t="s">
        <v>722</v>
      </c>
      <c r="D587" s="48" t="s">
        <v>1754</v>
      </c>
      <c r="E587" s="48" t="s">
        <v>1562</v>
      </c>
      <c r="F587" s="48" t="s">
        <v>108</v>
      </c>
      <c r="G587" s="50">
        <v>2987000</v>
      </c>
      <c r="H587" s="51" t="s">
        <v>87</v>
      </c>
      <c r="I587" s="46" t="s">
        <v>88</v>
      </c>
      <c r="J587" s="51" t="s">
        <v>910</v>
      </c>
      <c r="K587" s="46" t="s">
        <v>911</v>
      </c>
      <c r="L587" s="51" t="s">
        <v>83</v>
      </c>
      <c r="M587" s="46" t="s">
        <v>84</v>
      </c>
      <c r="N587" s="48" t="s">
        <v>726</v>
      </c>
      <c r="O587" s="56" t="s">
        <v>1755</v>
      </c>
      <c r="P587" s="48" t="s">
        <v>816</v>
      </c>
      <c r="Q587" s="48" t="s">
        <v>909</v>
      </c>
      <c r="R587" s="48" t="s">
        <v>117</v>
      </c>
      <c r="S587" s="46" t="s">
        <v>912</v>
      </c>
      <c r="T587" s="46" t="s">
        <v>1687</v>
      </c>
    </row>
    <row r="588" spans="3:20" s="45" customFormat="1" ht="13.8" x14ac:dyDescent="0.25">
      <c r="C588" s="47" t="s">
        <v>722</v>
      </c>
      <c r="D588" s="48" t="s">
        <v>1756</v>
      </c>
      <c r="E588" s="48" t="s">
        <v>1562</v>
      </c>
      <c r="F588" s="48" t="s">
        <v>108</v>
      </c>
      <c r="G588" s="50">
        <v>6393522</v>
      </c>
      <c r="H588" s="51" t="s">
        <v>87</v>
      </c>
      <c r="I588" s="46" t="s">
        <v>88</v>
      </c>
      <c r="J588" s="51" t="s">
        <v>773</v>
      </c>
      <c r="K588" s="46" t="s">
        <v>774</v>
      </c>
      <c r="L588" s="51" t="s">
        <v>83</v>
      </c>
      <c r="M588" s="46" t="s">
        <v>84</v>
      </c>
      <c r="N588" s="48" t="s">
        <v>726</v>
      </c>
      <c r="O588" s="56" t="s">
        <v>1757</v>
      </c>
      <c r="P588" s="48" t="s">
        <v>816</v>
      </c>
      <c r="Q588" s="48" t="s">
        <v>917</v>
      </c>
      <c r="R588" s="48" t="s">
        <v>117</v>
      </c>
      <c r="S588" s="46" t="s">
        <v>918</v>
      </c>
      <c r="T588" s="46" t="s">
        <v>1687</v>
      </c>
    </row>
    <row r="589" spans="3:20" s="45" customFormat="1" ht="13.8" x14ac:dyDescent="0.25">
      <c r="C589" s="47" t="s">
        <v>722</v>
      </c>
      <c r="D589" s="48" t="s">
        <v>1758</v>
      </c>
      <c r="E589" s="48" t="s">
        <v>1562</v>
      </c>
      <c r="F589" s="48" t="s">
        <v>108</v>
      </c>
      <c r="G589" s="50">
        <v>2987000</v>
      </c>
      <c r="H589" s="51" t="s">
        <v>87</v>
      </c>
      <c r="I589" s="46" t="s">
        <v>88</v>
      </c>
      <c r="J589" s="51" t="s">
        <v>854</v>
      </c>
      <c r="K589" s="46" t="s">
        <v>855</v>
      </c>
      <c r="L589" s="51" t="s">
        <v>83</v>
      </c>
      <c r="M589" s="46" t="s">
        <v>84</v>
      </c>
      <c r="N589" s="48" t="s">
        <v>726</v>
      </c>
      <c r="O589" s="56" t="s">
        <v>1759</v>
      </c>
      <c r="P589" s="48" t="s">
        <v>816</v>
      </c>
      <c r="Q589" s="48" t="s">
        <v>853</v>
      </c>
      <c r="R589" s="48" t="s">
        <v>117</v>
      </c>
      <c r="S589" s="46" t="s">
        <v>856</v>
      </c>
      <c r="T589" s="46" t="s">
        <v>1687</v>
      </c>
    </row>
    <row r="590" spans="3:20" s="45" customFormat="1" ht="13.8" x14ac:dyDescent="0.25">
      <c r="C590" s="47" t="s">
        <v>722</v>
      </c>
      <c r="D590" s="48" t="s">
        <v>1760</v>
      </c>
      <c r="E590" s="48" t="s">
        <v>1562</v>
      </c>
      <c r="F590" s="48" t="s">
        <v>108</v>
      </c>
      <c r="G590" s="50">
        <v>2987000</v>
      </c>
      <c r="H590" s="51" t="s">
        <v>87</v>
      </c>
      <c r="I590" s="46" t="s">
        <v>88</v>
      </c>
      <c r="J590" s="51" t="s">
        <v>868</v>
      </c>
      <c r="K590" s="46" t="s">
        <v>869</v>
      </c>
      <c r="L590" s="51" t="s">
        <v>83</v>
      </c>
      <c r="M590" s="46" t="s">
        <v>84</v>
      </c>
      <c r="N590" s="48" t="s">
        <v>726</v>
      </c>
      <c r="O590" s="56" t="s">
        <v>1761</v>
      </c>
      <c r="P590" s="48" t="s">
        <v>816</v>
      </c>
      <c r="Q590" s="48" t="s">
        <v>867</v>
      </c>
      <c r="R590" s="48" t="s">
        <v>117</v>
      </c>
      <c r="S590" s="46" t="s">
        <v>870</v>
      </c>
      <c r="T590" s="46" t="s">
        <v>1687</v>
      </c>
    </row>
    <row r="591" spans="3:20" s="45" customFormat="1" ht="13.8" x14ac:dyDescent="0.25">
      <c r="C591" s="47" t="s">
        <v>722</v>
      </c>
      <c r="D591" s="48" t="s">
        <v>1762</v>
      </c>
      <c r="E591" s="48" t="s">
        <v>1562</v>
      </c>
      <c r="F591" s="48" t="s">
        <v>108</v>
      </c>
      <c r="G591" s="50">
        <v>2987000</v>
      </c>
      <c r="H591" s="51" t="s">
        <v>87</v>
      </c>
      <c r="I591" s="46" t="s">
        <v>88</v>
      </c>
      <c r="J591" s="51" t="s">
        <v>859</v>
      </c>
      <c r="K591" s="46" t="s">
        <v>860</v>
      </c>
      <c r="L591" s="51" t="s">
        <v>83</v>
      </c>
      <c r="M591" s="46" t="s">
        <v>84</v>
      </c>
      <c r="N591" s="48" t="s">
        <v>726</v>
      </c>
      <c r="O591" s="56" t="s">
        <v>1763</v>
      </c>
      <c r="P591" s="48" t="s">
        <v>816</v>
      </c>
      <c r="Q591" s="48" t="s">
        <v>858</v>
      </c>
      <c r="R591" s="48" t="s">
        <v>117</v>
      </c>
      <c r="S591" s="46" t="s">
        <v>861</v>
      </c>
      <c r="T591" s="46" t="s">
        <v>1687</v>
      </c>
    </row>
    <row r="592" spans="3:20" s="45" customFormat="1" ht="13.8" x14ac:dyDescent="0.25">
      <c r="C592" s="47" t="s">
        <v>722</v>
      </c>
      <c r="D592" s="48" t="s">
        <v>1764</v>
      </c>
      <c r="E592" s="48" t="s">
        <v>1562</v>
      </c>
      <c r="F592" s="48" t="s">
        <v>108</v>
      </c>
      <c r="G592" s="50">
        <v>2987000</v>
      </c>
      <c r="H592" s="51" t="s">
        <v>87</v>
      </c>
      <c r="I592" s="46" t="s">
        <v>88</v>
      </c>
      <c r="J592" s="51" t="s">
        <v>881</v>
      </c>
      <c r="K592" s="46" t="s">
        <v>882</v>
      </c>
      <c r="L592" s="51" t="s">
        <v>83</v>
      </c>
      <c r="M592" s="46" t="s">
        <v>84</v>
      </c>
      <c r="N592" s="48" t="s">
        <v>726</v>
      </c>
      <c r="O592" s="56" t="s">
        <v>1765</v>
      </c>
      <c r="P592" s="48" t="s">
        <v>816</v>
      </c>
      <c r="Q592" s="48" t="s">
        <v>880</v>
      </c>
      <c r="R592" s="48" t="s">
        <v>117</v>
      </c>
      <c r="S592" s="46" t="s">
        <v>883</v>
      </c>
      <c r="T592" s="46" t="s">
        <v>1687</v>
      </c>
    </row>
    <row r="593" spans="3:20" s="45" customFormat="1" ht="13.8" x14ac:dyDescent="0.25">
      <c r="C593" s="47" t="s">
        <v>722</v>
      </c>
      <c r="D593" s="48" t="s">
        <v>1766</v>
      </c>
      <c r="E593" s="48" t="s">
        <v>1562</v>
      </c>
      <c r="F593" s="48" t="s">
        <v>108</v>
      </c>
      <c r="G593" s="50">
        <v>6585339</v>
      </c>
      <c r="H593" s="51" t="s">
        <v>87</v>
      </c>
      <c r="I593" s="46" t="s">
        <v>88</v>
      </c>
      <c r="J593" s="51" t="s">
        <v>863</v>
      </c>
      <c r="K593" s="46" t="s">
        <v>864</v>
      </c>
      <c r="L593" s="51" t="s">
        <v>83</v>
      </c>
      <c r="M593" s="46" t="s">
        <v>84</v>
      </c>
      <c r="N593" s="48" t="s">
        <v>726</v>
      </c>
      <c r="O593" s="56" t="s">
        <v>1767</v>
      </c>
      <c r="P593" s="48" t="s">
        <v>816</v>
      </c>
      <c r="Q593" s="48" t="s">
        <v>862</v>
      </c>
      <c r="R593" s="48" t="s">
        <v>117</v>
      </c>
      <c r="S593" s="46" t="s">
        <v>865</v>
      </c>
      <c r="T593" s="46" t="s">
        <v>1687</v>
      </c>
    </row>
    <row r="594" spans="3:20" s="45" customFormat="1" ht="13.8" x14ac:dyDescent="0.25">
      <c r="C594" s="47" t="s">
        <v>722</v>
      </c>
      <c r="D594" s="48" t="s">
        <v>1768</v>
      </c>
      <c r="E594" s="48" t="s">
        <v>1562</v>
      </c>
      <c r="F594" s="48" t="s">
        <v>108</v>
      </c>
      <c r="G594" s="50">
        <v>2987000</v>
      </c>
      <c r="H594" s="51" t="s">
        <v>87</v>
      </c>
      <c r="I594" s="46" t="s">
        <v>88</v>
      </c>
      <c r="J594" s="51" t="s">
        <v>877</v>
      </c>
      <c r="K594" s="46" t="s">
        <v>878</v>
      </c>
      <c r="L594" s="51" t="s">
        <v>83</v>
      </c>
      <c r="M594" s="46" t="s">
        <v>84</v>
      </c>
      <c r="N594" s="48" t="s">
        <v>726</v>
      </c>
      <c r="O594" s="56" t="s">
        <v>1769</v>
      </c>
      <c r="P594" s="48" t="s">
        <v>816</v>
      </c>
      <c r="Q594" s="48" t="s">
        <v>876</v>
      </c>
      <c r="R594" s="48" t="s">
        <v>117</v>
      </c>
      <c r="S594" s="46" t="s">
        <v>879</v>
      </c>
      <c r="T594" s="46" t="s">
        <v>1687</v>
      </c>
    </row>
    <row r="595" spans="3:20" s="45" customFormat="1" ht="13.8" x14ac:dyDescent="0.25">
      <c r="C595" s="47" t="s">
        <v>722</v>
      </c>
      <c r="D595" s="48" t="s">
        <v>1770</v>
      </c>
      <c r="E595" s="48" t="s">
        <v>1562</v>
      </c>
      <c r="F595" s="48" t="s">
        <v>108</v>
      </c>
      <c r="G595" s="50">
        <v>2987000</v>
      </c>
      <c r="H595" s="51" t="s">
        <v>87</v>
      </c>
      <c r="I595" s="46" t="s">
        <v>88</v>
      </c>
      <c r="J595" s="51" t="s">
        <v>885</v>
      </c>
      <c r="K595" s="46" t="s">
        <v>886</v>
      </c>
      <c r="L595" s="51" t="s">
        <v>83</v>
      </c>
      <c r="M595" s="46" t="s">
        <v>84</v>
      </c>
      <c r="N595" s="48" t="s">
        <v>726</v>
      </c>
      <c r="O595" s="56" t="s">
        <v>1771</v>
      </c>
      <c r="P595" s="48" t="s">
        <v>816</v>
      </c>
      <c r="Q595" s="48" t="s">
        <v>884</v>
      </c>
      <c r="R595" s="48" t="s">
        <v>117</v>
      </c>
      <c r="S595" s="46" t="s">
        <v>887</v>
      </c>
      <c r="T595" s="46" t="s">
        <v>1687</v>
      </c>
    </row>
    <row r="596" spans="3:20" s="45" customFormat="1" ht="13.8" x14ac:dyDescent="0.25">
      <c r="C596" s="47" t="s">
        <v>722</v>
      </c>
      <c r="D596" s="48" t="s">
        <v>1772</v>
      </c>
      <c r="E596" s="48" t="s">
        <v>1562</v>
      </c>
      <c r="F596" s="48" t="s">
        <v>108</v>
      </c>
      <c r="G596" s="50">
        <v>2987000</v>
      </c>
      <c r="H596" s="51" t="s">
        <v>87</v>
      </c>
      <c r="I596" s="46" t="s">
        <v>88</v>
      </c>
      <c r="J596" s="51" t="s">
        <v>889</v>
      </c>
      <c r="K596" s="46" t="s">
        <v>890</v>
      </c>
      <c r="L596" s="51" t="s">
        <v>83</v>
      </c>
      <c r="M596" s="46" t="s">
        <v>84</v>
      </c>
      <c r="N596" s="48" t="s">
        <v>726</v>
      </c>
      <c r="O596" s="56" t="s">
        <v>1773</v>
      </c>
      <c r="P596" s="48" t="s">
        <v>816</v>
      </c>
      <c r="Q596" s="48" t="s">
        <v>888</v>
      </c>
      <c r="R596" s="48" t="s">
        <v>117</v>
      </c>
      <c r="S596" s="46" t="s">
        <v>891</v>
      </c>
      <c r="T596" s="46" t="s">
        <v>1687</v>
      </c>
    </row>
    <row r="597" spans="3:20" s="45" customFormat="1" ht="13.8" x14ac:dyDescent="0.25">
      <c r="C597" s="47" t="s">
        <v>722</v>
      </c>
      <c r="D597" s="48" t="s">
        <v>2178</v>
      </c>
      <c r="E597" s="48" t="s">
        <v>2034</v>
      </c>
      <c r="F597" s="48" t="s">
        <v>108</v>
      </c>
      <c r="G597" s="50">
        <v>3090000</v>
      </c>
      <c r="H597" s="51" t="s">
        <v>87</v>
      </c>
      <c r="I597" s="46" t="s">
        <v>88</v>
      </c>
      <c r="J597" s="51" t="s">
        <v>854</v>
      </c>
      <c r="K597" s="46" t="s">
        <v>855</v>
      </c>
      <c r="L597" s="51" t="s">
        <v>83</v>
      </c>
      <c r="M597" s="46" t="s">
        <v>84</v>
      </c>
      <c r="N597" s="48" t="s">
        <v>726</v>
      </c>
      <c r="O597" s="56" t="s">
        <v>2055</v>
      </c>
      <c r="P597" s="48" t="s">
        <v>816</v>
      </c>
      <c r="Q597" s="48" t="s">
        <v>1587</v>
      </c>
      <c r="R597" s="48" t="s">
        <v>117</v>
      </c>
      <c r="S597" s="46" t="s">
        <v>1588</v>
      </c>
      <c r="T597" s="46" t="s">
        <v>2142</v>
      </c>
    </row>
    <row r="598" spans="3:20" s="45" customFormat="1" ht="13.8" x14ac:dyDescent="0.25">
      <c r="C598" s="47" t="s">
        <v>722</v>
      </c>
      <c r="D598" s="48" t="s">
        <v>2179</v>
      </c>
      <c r="E598" s="48" t="s">
        <v>2034</v>
      </c>
      <c r="F598" s="48" t="s">
        <v>108</v>
      </c>
      <c r="G598" s="50">
        <v>6812420</v>
      </c>
      <c r="H598" s="51" t="s">
        <v>87</v>
      </c>
      <c r="I598" s="46" t="s">
        <v>88</v>
      </c>
      <c r="J598" s="51" t="s">
        <v>863</v>
      </c>
      <c r="K598" s="46" t="s">
        <v>864</v>
      </c>
      <c r="L598" s="51" t="s">
        <v>83</v>
      </c>
      <c r="M598" s="46" t="s">
        <v>84</v>
      </c>
      <c r="N598" s="48" t="s">
        <v>726</v>
      </c>
      <c r="O598" s="56" t="s">
        <v>2133</v>
      </c>
      <c r="P598" s="48" t="s">
        <v>816</v>
      </c>
      <c r="Q598" s="48" t="s">
        <v>1589</v>
      </c>
      <c r="R598" s="48" t="s">
        <v>117</v>
      </c>
      <c r="S598" s="46" t="s">
        <v>1590</v>
      </c>
      <c r="T598" s="46" t="s">
        <v>2142</v>
      </c>
    </row>
    <row r="599" spans="3:20" s="45" customFormat="1" ht="13.8" x14ac:dyDescent="0.25">
      <c r="C599" s="47" t="s">
        <v>722</v>
      </c>
      <c r="D599" s="48" t="s">
        <v>2180</v>
      </c>
      <c r="E599" s="48" t="s">
        <v>2034</v>
      </c>
      <c r="F599" s="48" t="s">
        <v>108</v>
      </c>
      <c r="G599" s="50">
        <v>3090000</v>
      </c>
      <c r="H599" s="51" t="s">
        <v>87</v>
      </c>
      <c r="I599" s="46" t="s">
        <v>88</v>
      </c>
      <c r="J599" s="51" t="s">
        <v>868</v>
      </c>
      <c r="K599" s="46" t="s">
        <v>869</v>
      </c>
      <c r="L599" s="51" t="s">
        <v>83</v>
      </c>
      <c r="M599" s="46" t="s">
        <v>84</v>
      </c>
      <c r="N599" s="48" t="s">
        <v>726</v>
      </c>
      <c r="O599" s="56" t="s">
        <v>2035</v>
      </c>
      <c r="P599" s="48" t="s">
        <v>816</v>
      </c>
      <c r="Q599" s="48" t="s">
        <v>1578</v>
      </c>
      <c r="R599" s="48" t="s">
        <v>117</v>
      </c>
      <c r="S599" s="46" t="s">
        <v>1579</v>
      </c>
      <c r="T599" s="46" t="s">
        <v>2142</v>
      </c>
    </row>
    <row r="600" spans="3:20" s="45" customFormat="1" ht="13.8" x14ac:dyDescent="0.25">
      <c r="C600" s="47" t="s">
        <v>722</v>
      </c>
      <c r="D600" s="48" t="s">
        <v>2181</v>
      </c>
      <c r="E600" s="48" t="s">
        <v>2034</v>
      </c>
      <c r="F600" s="48" t="s">
        <v>108</v>
      </c>
      <c r="G600" s="50">
        <v>3090000</v>
      </c>
      <c r="H600" s="51" t="s">
        <v>87</v>
      </c>
      <c r="I600" s="46" t="s">
        <v>88</v>
      </c>
      <c r="J600" s="51" t="s">
        <v>881</v>
      </c>
      <c r="K600" s="46" t="s">
        <v>882</v>
      </c>
      <c r="L600" s="51" t="s">
        <v>83</v>
      </c>
      <c r="M600" s="46" t="s">
        <v>84</v>
      </c>
      <c r="N600" s="48" t="s">
        <v>726</v>
      </c>
      <c r="O600" s="56" t="s">
        <v>2039</v>
      </c>
      <c r="P600" s="48" t="s">
        <v>816</v>
      </c>
      <c r="Q600" s="48" t="s">
        <v>1592</v>
      </c>
      <c r="R600" s="48" t="s">
        <v>117</v>
      </c>
      <c r="S600" s="46" t="s">
        <v>1593</v>
      </c>
      <c r="T600" s="46" t="s">
        <v>2142</v>
      </c>
    </row>
    <row r="601" spans="3:20" s="45" customFormat="1" ht="13.8" x14ac:dyDescent="0.25">
      <c r="C601" s="47" t="s">
        <v>722</v>
      </c>
      <c r="D601" s="48" t="s">
        <v>2182</v>
      </c>
      <c r="E601" s="48" t="s">
        <v>2034</v>
      </c>
      <c r="F601" s="48" t="s">
        <v>108</v>
      </c>
      <c r="G601" s="50">
        <v>3090000</v>
      </c>
      <c r="H601" s="51" t="s">
        <v>87</v>
      </c>
      <c r="I601" s="46" t="s">
        <v>88</v>
      </c>
      <c r="J601" s="51" t="s">
        <v>859</v>
      </c>
      <c r="K601" s="46" t="s">
        <v>860</v>
      </c>
      <c r="L601" s="51" t="s">
        <v>83</v>
      </c>
      <c r="M601" s="46" t="s">
        <v>84</v>
      </c>
      <c r="N601" s="48" t="s">
        <v>726</v>
      </c>
      <c r="O601" s="56" t="s">
        <v>2045</v>
      </c>
      <c r="P601" s="48" t="s">
        <v>816</v>
      </c>
      <c r="Q601" s="48" t="s">
        <v>1594</v>
      </c>
      <c r="R601" s="48" t="s">
        <v>117</v>
      </c>
      <c r="S601" s="46" t="s">
        <v>1595</v>
      </c>
      <c r="T601" s="46" t="s">
        <v>2142</v>
      </c>
    </row>
    <row r="602" spans="3:20" s="45" customFormat="1" ht="13.8" x14ac:dyDescent="0.25">
      <c r="C602" s="47" t="s">
        <v>722</v>
      </c>
      <c r="D602" s="48" t="s">
        <v>2183</v>
      </c>
      <c r="E602" s="48" t="s">
        <v>2034</v>
      </c>
      <c r="F602" s="48" t="s">
        <v>108</v>
      </c>
      <c r="G602" s="50">
        <v>3090000</v>
      </c>
      <c r="H602" s="51" t="s">
        <v>87</v>
      </c>
      <c r="I602" s="46" t="s">
        <v>88</v>
      </c>
      <c r="J602" s="51" t="s">
        <v>885</v>
      </c>
      <c r="K602" s="46" t="s">
        <v>886</v>
      </c>
      <c r="L602" s="51" t="s">
        <v>83</v>
      </c>
      <c r="M602" s="46" t="s">
        <v>84</v>
      </c>
      <c r="N602" s="48" t="s">
        <v>726</v>
      </c>
      <c r="O602" s="56" t="s">
        <v>2057</v>
      </c>
      <c r="P602" s="48" t="s">
        <v>816</v>
      </c>
      <c r="Q602" s="48" t="s">
        <v>1596</v>
      </c>
      <c r="R602" s="48" t="s">
        <v>117</v>
      </c>
      <c r="S602" s="46" t="s">
        <v>1597</v>
      </c>
      <c r="T602" s="46" t="s">
        <v>2142</v>
      </c>
    </row>
    <row r="603" spans="3:20" s="45" customFormat="1" ht="13.8" x14ac:dyDescent="0.25">
      <c r="C603" s="47" t="s">
        <v>722</v>
      </c>
      <c r="D603" s="48" t="s">
        <v>2184</v>
      </c>
      <c r="E603" s="48" t="s">
        <v>2034</v>
      </c>
      <c r="F603" s="48" t="s">
        <v>108</v>
      </c>
      <c r="G603" s="50">
        <v>3090000</v>
      </c>
      <c r="H603" s="51" t="s">
        <v>87</v>
      </c>
      <c r="I603" s="46" t="s">
        <v>88</v>
      </c>
      <c r="J603" s="51" t="s">
        <v>889</v>
      </c>
      <c r="K603" s="46" t="s">
        <v>890</v>
      </c>
      <c r="L603" s="51" t="s">
        <v>83</v>
      </c>
      <c r="M603" s="46" t="s">
        <v>84</v>
      </c>
      <c r="N603" s="48" t="s">
        <v>726</v>
      </c>
      <c r="O603" s="56" t="s">
        <v>2051</v>
      </c>
      <c r="P603" s="48" t="s">
        <v>816</v>
      </c>
      <c r="Q603" s="48" t="s">
        <v>1598</v>
      </c>
      <c r="R603" s="48" t="s">
        <v>117</v>
      </c>
      <c r="S603" s="46" t="s">
        <v>1599</v>
      </c>
      <c r="T603" s="46" t="s">
        <v>2142</v>
      </c>
    </row>
    <row r="604" spans="3:20" s="45" customFormat="1" ht="13.8" x14ac:dyDescent="0.25">
      <c r="C604" s="47" t="s">
        <v>722</v>
      </c>
      <c r="D604" s="48" t="s">
        <v>2185</v>
      </c>
      <c r="E604" s="48" t="s">
        <v>2034</v>
      </c>
      <c r="F604" s="48" t="s">
        <v>108</v>
      </c>
      <c r="G604" s="50">
        <v>5283900</v>
      </c>
      <c r="H604" s="51" t="s">
        <v>87</v>
      </c>
      <c r="I604" s="46" t="s">
        <v>88</v>
      </c>
      <c r="J604" s="51" t="s">
        <v>1399</v>
      </c>
      <c r="K604" s="46" t="s">
        <v>1400</v>
      </c>
      <c r="L604" s="51" t="s">
        <v>83</v>
      </c>
      <c r="M604" s="46" t="s">
        <v>84</v>
      </c>
      <c r="N604" s="48" t="s">
        <v>726</v>
      </c>
      <c r="O604" s="56" t="s">
        <v>2049</v>
      </c>
      <c r="P604" s="48" t="s">
        <v>816</v>
      </c>
      <c r="Q604" s="48" t="s">
        <v>1600</v>
      </c>
      <c r="R604" s="48" t="s">
        <v>117</v>
      </c>
      <c r="S604" s="46" t="s">
        <v>1601</v>
      </c>
      <c r="T604" s="46" t="s">
        <v>2142</v>
      </c>
    </row>
    <row r="605" spans="3:20" s="45" customFormat="1" ht="13.8" x14ac:dyDescent="0.25">
      <c r="C605" s="47" t="s">
        <v>722</v>
      </c>
      <c r="D605" s="48" t="s">
        <v>2186</v>
      </c>
      <c r="E605" s="48" t="s">
        <v>2034</v>
      </c>
      <c r="F605" s="48" t="s">
        <v>108</v>
      </c>
      <c r="G605" s="50">
        <v>3090000</v>
      </c>
      <c r="H605" s="51" t="s">
        <v>87</v>
      </c>
      <c r="I605" s="46" t="s">
        <v>88</v>
      </c>
      <c r="J605" s="51" t="s">
        <v>895</v>
      </c>
      <c r="K605" s="46" t="s">
        <v>896</v>
      </c>
      <c r="L605" s="51" t="s">
        <v>83</v>
      </c>
      <c r="M605" s="46" t="s">
        <v>84</v>
      </c>
      <c r="N605" s="48" t="s">
        <v>726</v>
      </c>
      <c r="O605" s="56" t="s">
        <v>2037</v>
      </c>
      <c r="P605" s="48" t="s">
        <v>816</v>
      </c>
      <c r="Q605" s="48" t="s">
        <v>1602</v>
      </c>
      <c r="R605" s="48" t="s">
        <v>117</v>
      </c>
      <c r="S605" s="46" t="s">
        <v>1603</v>
      </c>
      <c r="T605" s="46" t="s">
        <v>2142</v>
      </c>
    </row>
    <row r="606" spans="3:20" s="45" customFormat="1" ht="13.8" x14ac:dyDescent="0.25">
      <c r="C606" s="47" t="s">
        <v>722</v>
      </c>
      <c r="D606" s="48" t="s">
        <v>2187</v>
      </c>
      <c r="E606" s="48" t="s">
        <v>2034</v>
      </c>
      <c r="F606" s="48" t="s">
        <v>108</v>
      </c>
      <c r="G606" s="50">
        <v>3090000</v>
      </c>
      <c r="H606" s="51" t="s">
        <v>87</v>
      </c>
      <c r="I606" s="46" t="s">
        <v>88</v>
      </c>
      <c r="J606" s="51" t="s">
        <v>737</v>
      </c>
      <c r="K606" s="46" t="s">
        <v>738</v>
      </c>
      <c r="L606" s="51" t="s">
        <v>83</v>
      </c>
      <c r="M606" s="46" t="s">
        <v>84</v>
      </c>
      <c r="N606" s="48" t="s">
        <v>726</v>
      </c>
      <c r="O606" s="56" t="s">
        <v>2043</v>
      </c>
      <c r="P606" s="48" t="s">
        <v>816</v>
      </c>
      <c r="Q606" s="48" t="s">
        <v>1604</v>
      </c>
      <c r="R606" s="48" t="s">
        <v>117</v>
      </c>
      <c r="S606" s="46" t="s">
        <v>1605</v>
      </c>
      <c r="T606" s="46" t="s">
        <v>2142</v>
      </c>
    </row>
    <row r="607" spans="3:20" s="45" customFormat="1" ht="13.8" x14ac:dyDescent="0.25">
      <c r="C607" s="47" t="s">
        <v>722</v>
      </c>
      <c r="D607" s="48" t="s">
        <v>2188</v>
      </c>
      <c r="E607" s="48" t="s">
        <v>2034</v>
      </c>
      <c r="F607" s="48" t="s">
        <v>108</v>
      </c>
      <c r="G607" s="50">
        <v>3090000</v>
      </c>
      <c r="H607" s="51" t="s">
        <v>87</v>
      </c>
      <c r="I607" s="46" t="s">
        <v>88</v>
      </c>
      <c r="J607" s="51" t="s">
        <v>910</v>
      </c>
      <c r="K607" s="46" t="s">
        <v>911</v>
      </c>
      <c r="L607" s="51" t="s">
        <v>83</v>
      </c>
      <c r="M607" s="46" t="s">
        <v>84</v>
      </c>
      <c r="N607" s="48" t="s">
        <v>726</v>
      </c>
      <c r="O607" s="56" t="s">
        <v>2047</v>
      </c>
      <c r="P607" s="48" t="s">
        <v>816</v>
      </c>
      <c r="Q607" s="48" t="s">
        <v>1606</v>
      </c>
      <c r="R607" s="48" t="s">
        <v>117</v>
      </c>
      <c r="S607" s="46" t="s">
        <v>1607</v>
      </c>
      <c r="T607" s="46" t="s">
        <v>2142</v>
      </c>
    </row>
    <row r="608" spans="3:20" s="45" customFormat="1" ht="13.8" x14ac:dyDescent="0.25">
      <c r="C608" s="47" t="s">
        <v>722</v>
      </c>
      <c r="D608" s="48" t="s">
        <v>2511</v>
      </c>
      <c r="E608" s="48" t="s">
        <v>2512</v>
      </c>
      <c r="F608" s="48" t="s">
        <v>108</v>
      </c>
      <c r="G608" s="50">
        <v>1761300</v>
      </c>
      <c r="H608" s="51" t="s">
        <v>87</v>
      </c>
      <c r="I608" s="46" t="s">
        <v>88</v>
      </c>
      <c r="J608" s="51" t="s">
        <v>1399</v>
      </c>
      <c r="K608" s="46" t="s">
        <v>1400</v>
      </c>
      <c r="L608" s="51" t="s">
        <v>83</v>
      </c>
      <c r="M608" s="46" t="s">
        <v>84</v>
      </c>
      <c r="N608" s="48" t="s">
        <v>726</v>
      </c>
      <c r="O608" s="56" t="s">
        <v>2513</v>
      </c>
      <c r="P608" s="48" t="s">
        <v>816</v>
      </c>
      <c r="Q608" s="48" t="s">
        <v>2362</v>
      </c>
      <c r="R608" s="48" t="s">
        <v>117</v>
      </c>
      <c r="S608" s="46" t="s">
        <v>2364</v>
      </c>
      <c r="T608" s="46" t="s">
        <v>2514</v>
      </c>
    </row>
    <row r="609" spans="3:20" s="45" customFormat="1" ht="13.8" x14ac:dyDescent="0.25">
      <c r="C609" s="47" t="s">
        <v>722</v>
      </c>
      <c r="D609" s="48" t="s">
        <v>2515</v>
      </c>
      <c r="E609" s="48" t="s">
        <v>2512</v>
      </c>
      <c r="F609" s="48" t="s">
        <v>108</v>
      </c>
      <c r="G609" s="50">
        <v>1030000</v>
      </c>
      <c r="H609" s="51" t="s">
        <v>87</v>
      </c>
      <c r="I609" s="46" t="s">
        <v>88</v>
      </c>
      <c r="J609" s="51" t="s">
        <v>2382</v>
      </c>
      <c r="K609" s="46" t="s">
        <v>2383</v>
      </c>
      <c r="L609" s="51" t="s">
        <v>83</v>
      </c>
      <c r="M609" s="46" t="s">
        <v>84</v>
      </c>
      <c r="N609" s="48" t="s">
        <v>726</v>
      </c>
      <c r="O609" s="56" t="s">
        <v>2516</v>
      </c>
      <c r="P609" s="48" t="s">
        <v>816</v>
      </c>
      <c r="Q609" s="48" t="s">
        <v>2381</v>
      </c>
      <c r="R609" s="48" t="s">
        <v>117</v>
      </c>
      <c r="S609" s="46" t="s">
        <v>2384</v>
      </c>
      <c r="T609" s="46" t="s">
        <v>2514</v>
      </c>
    </row>
    <row r="610" spans="3:20" s="45" customFormat="1" ht="13.8" x14ac:dyDescent="0.25">
      <c r="C610" s="47" t="s">
        <v>722</v>
      </c>
      <c r="D610" s="48" t="s">
        <v>2517</v>
      </c>
      <c r="E610" s="48" t="s">
        <v>2512</v>
      </c>
      <c r="F610" s="48" t="s">
        <v>108</v>
      </c>
      <c r="G610" s="50">
        <v>618000</v>
      </c>
      <c r="H610" s="51" t="s">
        <v>87</v>
      </c>
      <c r="I610" s="46" t="s">
        <v>88</v>
      </c>
      <c r="J610" s="51" t="s">
        <v>2386</v>
      </c>
      <c r="K610" s="46" t="s">
        <v>2387</v>
      </c>
      <c r="L610" s="51" t="s">
        <v>83</v>
      </c>
      <c r="M610" s="46" t="s">
        <v>84</v>
      </c>
      <c r="N610" s="48" t="s">
        <v>726</v>
      </c>
      <c r="O610" s="56" t="s">
        <v>2518</v>
      </c>
      <c r="P610" s="48" t="s">
        <v>816</v>
      </c>
      <c r="Q610" s="48" t="s">
        <v>2385</v>
      </c>
      <c r="R610" s="48" t="s">
        <v>117</v>
      </c>
      <c r="S610" s="46" t="s">
        <v>2388</v>
      </c>
      <c r="T610" s="46" t="s">
        <v>2514</v>
      </c>
    </row>
    <row r="611" spans="3:20" s="45" customFormat="1" ht="13.8" x14ac:dyDescent="0.25">
      <c r="C611" s="47" t="s">
        <v>722</v>
      </c>
      <c r="D611" s="48" t="s">
        <v>2519</v>
      </c>
      <c r="E611" s="48" t="s">
        <v>2512</v>
      </c>
      <c r="F611" s="48" t="s">
        <v>108</v>
      </c>
      <c r="G611" s="50">
        <v>618000</v>
      </c>
      <c r="H611" s="51" t="s">
        <v>87</v>
      </c>
      <c r="I611" s="46" t="s">
        <v>88</v>
      </c>
      <c r="J611" s="51" t="s">
        <v>2366</v>
      </c>
      <c r="K611" s="46" t="s">
        <v>2367</v>
      </c>
      <c r="L611" s="51" t="s">
        <v>83</v>
      </c>
      <c r="M611" s="46" t="s">
        <v>84</v>
      </c>
      <c r="N611" s="48" t="s">
        <v>726</v>
      </c>
      <c r="O611" s="56" t="s">
        <v>2520</v>
      </c>
      <c r="P611" s="48" t="s">
        <v>816</v>
      </c>
      <c r="Q611" s="48" t="s">
        <v>2365</v>
      </c>
      <c r="R611" s="48" t="s">
        <v>117</v>
      </c>
      <c r="S611" s="46" t="s">
        <v>2368</v>
      </c>
      <c r="T611" s="46" t="s">
        <v>2514</v>
      </c>
    </row>
    <row r="612" spans="3:20" s="45" customFormat="1" ht="13.8" x14ac:dyDescent="0.25">
      <c r="C612" s="47" t="s">
        <v>722</v>
      </c>
      <c r="D612" s="48" t="s">
        <v>2521</v>
      </c>
      <c r="E612" s="48" t="s">
        <v>2512</v>
      </c>
      <c r="F612" s="48" t="s">
        <v>108</v>
      </c>
      <c r="G612" s="50">
        <v>1362484</v>
      </c>
      <c r="H612" s="51" t="s">
        <v>87</v>
      </c>
      <c r="I612" s="46" t="s">
        <v>88</v>
      </c>
      <c r="J612" s="51" t="s">
        <v>2425</v>
      </c>
      <c r="K612" s="46" t="s">
        <v>2426</v>
      </c>
      <c r="L612" s="51" t="s">
        <v>83</v>
      </c>
      <c r="M612" s="46" t="s">
        <v>84</v>
      </c>
      <c r="N612" s="48" t="s">
        <v>726</v>
      </c>
      <c r="O612" s="56" t="s">
        <v>2522</v>
      </c>
      <c r="P612" s="48" t="s">
        <v>816</v>
      </c>
      <c r="Q612" s="48" t="s">
        <v>2424</v>
      </c>
      <c r="R612" s="48" t="s">
        <v>117</v>
      </c>
      <c r="S612" s="46" t="s">
        <v>2427</v>
      </c>
      <c r="T612" s="46" t="s">
        <v>2514</v>
      </c>
    </row>
    <row r="613" spans="3:20" s="45" customFormat="1" ht="13.8" x14ac:dyDescent="0.25">
      <c r="C613" s="47" t="s">
        <v>722</v>
      </c>
      <c r="D613" s="48" t="s">
        <v>2523</v>
      </c>
      <c r="E613" s="48" t="s">
        <v>2512</v>
      </c>
      <c r="F613" s="48" t="s">
        <v>108</v>
      </c>
      <c r="G613" s="50">
        <v>2666667</v>
      </c>
      <c r="H613" s="51" t="s">
        <v>87</v>
      </c>
      <c r="I613" s="46" t="s">
        <v>88</v>
      </c>
      <c r="J613" s="51" t="s">
        <v>1995</v>
      </c>
      <c r="K613" s="46" t="s">
        <v>1996</v>
      </c>
      <c r="L613" s="51" t="s">
        <v>83</v>
      </c>
      <c r="M613" s="46" t="s">
        <v>84</v>
      </c>
      <c r="N613" s="48" t="s">
        <v>726</v>
      </c>
      <c r="O613" s="56" t="s">
        <v>2524</v>
      </c>
      <c r="P613" s="48" t="s">
        <v>816</v>
      </c>
      <c r="Q613" s="48" t="s">
        <v>2412</v>
      </c>
      <c r="R613" s="48" t="s">
        <v>117</v>
      </c>
      <c r="S613" s="46" t="s">
        <v>2413</v>
      </c>
      <c r="T613" s="46" t="s">
        <v>2514</v>
      </c>
    </row>
    <row r="614" spans="3:20" s="45" customFormat="1" ht="13.8" x14ac:dyDescent="0.25">
      <c r="C614" s="47" t="s">
        <v>722</v>
      </c>
      <c r="D614" s="48" t="s">
        <v>2594</v>
      </c>
      <c r="E614" s="48" t="s">
        <v>2512</v>
      </c>
      <c r="F614" s="48" t="s">
        <v>108</v>
      </c>
      <c r="G614" s="50">
        <v>533333</v>
      </c>
      <c r="H614" s="51" t="s">
        <v>87</v>
      </c>
      <c r="I614" s="46" t="s">
        <v>88</v>
      </c>
      <c r="J614" s="51" t="s">
        <v>1995</v>
      </c>
      <c r="K614" s="46" t="s">
        <v>1996</v>
      </c>
      <c r="L614" s="51" t="s">
        <v>83</v>
      </c>
      <c r="M614" s="46" t="s">
        <v>84</v>
      </c>
      <c r="N614" s="48" t="s">
        <v>726</v>
      </c>
      <c r="O614" s="56" t="s">
        <v>2595</v>
      </c>
      <c r="P614" s="48" t="s">
        <v>816</v>
      </c>
      <c r="Q614" s="48" t="s">
        <v>1994</v>
      </c>
      <c r="R614" s="48" t="s">
        <v>117</v>
      </c>
      <c r="S614" s="46" t="s">
        <v>1997</v>
      </c>
      <c r="T614" s="46" t="s">
        <v>2514</v>
      </c>
    </row>
    <row r="615" spans="3:20" s="45" customFormat="1" ht="13.8" x14ac:dyDescent="0.25">
      <c r="C615" s="47" t="s">
        <v>722</v>
      </c>
      <c r="D615" s="48" t="s">
        <v>2598</v>
      </c>
      <c r="E615" s="48" t="s">
        <v>2512</v>
      </c>
      <c r="F615" s="48" t="s">
        <v>108</v>
      </c>
      <c r="G615" s="50">
        <v>4000000</v>
      </c>
      <c r="H615" s="51" t="s">
        <v>87</v>
      </c>
      <c r="I615" s="46" t="s">
        <v>88</v>
      </c>
      <c r="J615" s="51" t="s">
        <v>1995</v>
      </c>
      <c r="K615" s="46" t="s">
        <v>1996</v>
      </c>
      <c r="L615" s="51" t="s">
        <v>83</v>
      </c>
      <c r="M615" s="46" t="s">
        <v>84</v>
      </c>
      <c r="N615" s="48" t="s">
        <v>726</v>
      </c>
      <c r="O615" s="56" t="s">
        <v>2599</v>
      </c>
      <c r="P615" s="48" t="s">
        <v>816</v>
      </c>
      <c r="Q615" s="48" t="s">
        <v>1994</v>
      </c>
      <c r="R615" s="48" t="s">
        <v>117</v>
      </c>
      <c r="S615" s="46" t="s">
        <v>1997</v>
      </c>
      <c r="T615" s="46" t="s">
        <v>2514</v>
      </c>
    </row>
    <row r="616" spans="3:20" s="45" customFormat="1" ht="13.8" x14ac:dyDescent="0.25">
      <c r="C616" s="47" t="s">
        <v>722</v>
      </c>
      <c r="D616" s="48" t="s">
        <v>2642</v>
      </c>
      <c r="E616" s="48" t="s">
        <v>2512</v>
      </c>
      <c r="F616" s="48" t="s">
        <v>108</v>
      </c>
      <c r="G616" s="50">
        <v>618000</v>
      </c>
      <c r="H616" s="51" t="s">
        <v>87</v>
      </c>
      <c r="I616" s="46" t="s">
        <v>88</v>
      </c>
      <c r="J616" s="51" t="s">
        <v>2374</v>
      </c>
      <c r="K616" s="46" t="s">
        <v>2375</v>
      </c>
      <c r="L616" s="51" t="s">
        <v>83</v>
      </c>
      <c r="M616" s="46" t="s">
        <v>84</v>
      </c>
      <c r="N616" s="48" t="s">
        <v>726</v>
      </c>
      <c r="O616" s="56" t="s">
        <v>2643</v>
      </c>
      <c r="P616" s="48" t="s">
        <v>816</v>
      </c>
      <c r="Q616" s="48" t="s">
        <v>2373</v>
      </c>
      <c r="R616" s="48" t="s">
        <v>117</v>
      </c>
      <c r="S616" s="46" t="s">
        <v>2376</v>
      </c>
      <c r="T616" s="46" t="s">
        <v>2514</v>
      </c>
    </row>
    <row r="617" spans="3:20" s="45" customFormat="1" ht="13.8" x14ac:dyDescent="0.25">
      <c r="C617" s="47" t="s">
        <v>722</v>
      </c>
      <c r="D617" s="48" t="s">
        <v>2652</v>
      </c>
      <c r="E617" s="48" t="s">
        <v>2512</v>
      </c>
      <c r="F617" s="48" t="s">
        <v>108</v>
      </c>
      <c r="G617" s="50">
        <v>1308136</v>
      </c>
      <c r="H617" s="51" t="s">
        <v>87</v>
      </c>
      <c r="I617" s="46" t="s">
        <v>88</v>
      </c>
      <c r="J617" s="51" t="s">
        <v>2378</v>
      </c>
      <c r="K617" s="46" t="s">
        <v>2379</v>
      </c>
      <c r="L617" s="51" t="s">
        <v>83</v>
      </c>
      <c r="M617" s="46" t="s">
        <v>84</v>
      </c>
      <c r="N617" s="48" t="s">
        <v>726</v>
      </c>
      <c r="O617" s="56" t="s">
        <v>2653</v>
      </c>
      <c r="P617" s="48" t="s">
        <v>816</v>
      </c>
      <c r="Q617" s="48" t="s">
        <v>2377</v>
      </c>
      <c r="R617" s="48" t="s">
        <v>117</v>
      </c>
      <c r="S617" s="46" t="s">
        <v>2380</v>
      </c>
      <c r="T617" s="46" t="s">
        <v>2514</v>
      </c>
    </row>
    <row r="618" spans="3:20" s="45" customFormat="1" ht="13.8" x14ac:dyDescent="0.25">
      <c r="C618" s="47" t="s">
        <v>722</v>
      </c>
      <c r="D618" s="48" t="s">
        <v>2660</v>
      </c>
      <c r="E618" s="48" t="s">
        <v>2512</v>
      </c>
      <c r="F618" s="48" t="s">
        <v>108</v>
      </c>
      <c r="G618" s="50">
        <v>1545000</v>
      </c>
      <c r="H618" s="51" t="s">
        <v>87</v>
      </c>
      <c r="I618" s="46" t="s">
        <v>88</v>
      </c>
      <c r="J618" s="51" t="s">
        <v>854</v>
      </c>
      <c r="K618" s="46" t="s">
        <v>855</v>
      </c>
      <c r="L618" s="51" t="s">
        <v>83</v>
      </c>
      <c r="M618" s="46" t="s">
        <v>84</v>
      </c>
      <c r="N618" s="48" t="s">
        <v>726</v>
      </c>
      <c r="O618" s="56" t="s">
        <v>2661</v>
      </c>
      <c r="P618" s="48" t="s">
        <v>816</v>
      </c>
      <c r="Q618" s="48" t="s">
        <v>1587</v>
      </c>
      <c r="R618" s="48" t="s">
        <v>117</v>
      </c>
      <c r="S618" s="46" t="s">
        <v>1588</v>
      </c>
      <c r="T618" s="46" t="s">
        <v>2514</v>
      </c>
    </row>
    <row r="619" spans="3:20" s="45" customFormat="1" ht="13.8" x14ac:dyDescent="0.25">
      <c r="C619" s="47" t="s">
        <v>722</v>
      </c>
      <c r="D619" s="48" t="s">
        <v>2662</v>
      </c>
      <c r="E619" s="48" t="s">
        <v>2512</v>
      </c>
      <c r="F619" s="48" t="s">
        <v>108</v>
      </c>
      <c r="G619" s="50">
        <v>1545000</v>
      </c>
      <c r="H619" s="51" t="s">
        <v>87</v>
      </c>
      <c r="I619" s="46" t="s">
        <v>88</v>
      </c>
      <c r="J619" s="51" t="s">
        <v>859</v>
      </c>
      <c r="K619" s="46" t="s">
        <v>860</v>
      </c>
      <c r="L619" s="51" t="s">
        <v>83</v>
      </c>
      <c r="M619" s="46" t="s">
        <v>84</v>
      </c>
      <c r="N619" s="48" t="s">
        <v>726</v>
      </c>
      <c r="O619" s="56" t="s">
        <v>2663</v>
      </c>
      <c r="P619" s="48" t="s">
        <v>816</v>
      </c>
      <c r="Q619" s="48" t="s">
        <v>1594</v>
      </c>
      <c r="R619" s="48" t="s">
        <v>117</v>
      </c>
      <c r="S619" s="46" t="s">
        <v>1595</v>
      </c>
      <c r="T619" s="46" t="s">
        <v>2514</v>
      </c>
    </row>
    <row r="620" spans="3:20" s="45" customFormat="1" ht="13.8" x14ac:dyDescent="0.25">
      <c r="C620" s="47" t="s">
        <v>722</v>
      </c>
      <c r="D620" s="48" t="s">
        <v>2664</v>
      </c>
      <c r="E620" s="48" t="s">
        <v>2512</v>
      </c>
      <c r="F620" s="48" t="s">
        <v>108</v>
      </c>
      <c r="G620" s="50">
        <v>3406210</v>
      </c>
      <c r="H620" s="51" t="s">
        <v>87</v>
      </c>
      <c r="I620" s="46" t="s">
        <v>88</v>
      </c>
      <c r="J620" s="51" t="s">
        <v>863</v>
      </c>
      <c r="K620" s="46" t="s">
        <v>864</v>
      </c>
      <c r="L620" s="51" t="s">
        <v>83</v>
      </c>
      <c r="M620" s="46" t="s">
        <v>84</v>
      </c>
      <c r="N620" s="48" t="s">
        <v>726</v>
      </c>
      <c r="O620" s="56" t="s">
        <v>2665</v>
      </c>
      <c r="P620" s="48" t="s">
        <v>816</v>
      </c>
      <c r="Q620" s="48" t="s">
        <v>1589</v>
      </c>
      <c r="R620" s="48" t="s">
        <v>117</v>
      </c>
      <c r="S620" s="46" t="s">
        <v>1590</v>
      </c>
      <c r="T620" s="46" t="s">
        <v>2514</v>
      </c>
    </row>
    <row r="621" spans="3:20" s="45" customFormat="1" ht="13.8" x14ac:dyDescent="0.25">
      <c r="C621" s="47" t="s">
        <v>722</v>
      </c>
      <c r="D621" s="48" t="s">
        <v>2666</v>
      </c>
      <c r="E621" s="48" t="s">
        <v>2512</v>
      </c>
      <c r="F621" s="48" t="s">
        <v>108</v>
      </c>
      <c r="G621" s="50">
        <v>1545000</v>
      </c>
      <c r="H621" s="51" t="s">
        <v>87</v>
      </c>
      <c r="I621" s="46" t="s">
        <v>88</v>
      </c>
      <c r="J621" s="51" t="s">
        <v>868</v>
      </c>
      <c r="K621" s="46" t="s">
        <v>869</v>
      </c>
      <c r="L621" s="51" t="s">
        <v>83</v>
      </c>
      <c r="M621" s="46" t="s">
        <v>84</v>
      </c>
      <c r="N621" s="48" t="s">
        <v>726</v>
      </c>
      <c r="O621" s="56" t="s">
        <v>2667</v>
      </c>
      <c r="P621" s="48" t="s">
        <v>816</v>
      </c>
      <c r="Q621" s="48" t="s">
        <v>1578</v>
      </c>
      <c r="R621" s="48" t="s">
        <v>117</v>
      </c>
      <c r="S621" s="46" t="s">
        <v>1579</v>
      </c>
      <c r="T621" s="46" t="s">
        <v>2514</v>
      </c>
    </row>
    <row r="622" spans="3:20" s="45" customFormat="1" ht="13.8" x14ac:dyDescent="0.25">
      <c r="C622" s="47" t="s">
        <v>722</v>
      </c>
      <c r="D622" s="48" t="s">
        <v>2668</v>
      </c>
      <c r="E622" s="48" t="s">
        <v>2512</v>
      </c>
      <c r="F622" s="48" t="s">
        <v>108</v>
      </c>
      <c r="G622" s="50">
        <v>1545000</v>
      </c>
      <c r="H622" s="51" t="s">
        <v>87</v>
      </c>
      <c r="I622" s="46" t="s">
        <v>88</v>
      </c>
      <c r="J622" s="51" t="s">
        <v>881</v>
      </c>
      <c r="K622" s="46" t="s">
        <v>882</v>
      </c>
      <c r="L622" s="51" t="s">
        <v>83</v>
      </c>
      <c r="M622" s="46" t="s">
        <v>84</v>
      </c>
      <c r="N622" s="48" t="s">
        <v>726</v>
      </c>
      <c r="O622" s="56" t="s">
        <v>2669</v>
      </c>
      <c r="P622" s="48" t="s">
        <v>816</v>
      </c>
      <c r="Q622" s="48" t="s">
        <v>1592</v>
      </c>
      <c r="R622" s="48" t="s">
        <v>117</v>
      </c>
      <c r="S622" s="46" t="s">
        <v>1593</v>
      </c>
      <c r="T622" s="46" t="s">
        <v>2514</v>
      </c>
    </row>
    <row r="623" spans="3:20" s="45" customFormat="1" ht="13.8" x14ac:dyDescent="0.25">
      <c r="C623" s="47" t="s">
        <v>722</v>
      </c>
      <c r="D623" s="48" t="s">
        <v>2670</v>
      </c>
      <c r="E623" s="48" t="s">
        <v>2512</v>
      </c>
      <c r="F623" s="48" t="s">
        <v>108</v>
      </c>
      <c r="G623" s="50">
        <v>1545000</v>
      </c>
      <c r="H623" s="51" t="s">
        <v>87</v>
      </c>
      <c r="I623" s="46" t="s">
        <v>88</v>
      </c>
      <c r="J623" s="51" t="s">
        <v>885</v>
      </c>
      <c r="K623" s="46" t="s">
        <v>886</v>
      </c>
      <c r="L623" s="51" t="s">
        <v>83</v>
      </c>
      <c r="M623" s="46" t="s">
        <v>84</v>
      </c>
      <c r="N623" s="48" t="s">
        <v>726</v>
      </c>
      <c r="O623" s="56" t="s">
        <v>2671</v>
      </c>
      <c r="P623" s="48" t="s">
        <v>816</v>
      </c>
      <c r="Q623" s="48" t="s">
        <v>1596</v>
      </c>
      <c r="R623" s="48" t="s">
        <v>117</v>
      </c>
      <c r="S623" s="46" t="s">
        <v>1597</v>
      </c>
      <c r="T623" s="46" t="s">
        <v>2514</v>
      </c>
    </row>
    <row r="624" spans="3:20" s="45" customFormat="1" ht="13.8" x14ac:dyDescent="0.25">
      <c r="C624" s="47" t="s">
        <v>722</v>
      </c>
      <c r="D624" s="48" t="s">
        <v>2672</v>
      </c>
      <c r="E624" s="48" t="s">
        <v>2512</v>
      </c>
      <c r="F624" s="48" t="s">
        <v>108</v>
      </c>
      <c r="G624" s="50">
        <v>1545000</v>
      </c>
      <c r="H624" s="51" t="s">
        <v>87</v>
      </c>
      <c r="I624" s="46" t="s">
        <v>88</v>
      </c>
      <c r="J624" s="51" t="s">
        <v>889</v>
      </c>
      <c r="K624" s="46" t="s">
        <v>890</v>
      </c>
      <c r="L624" s="51" t="s">
        <v>83</v>
      </c>
      <c r="M624" s="46" t="s">
        <v>84</v>
      </c>
      <c r="N624" s="48" t="s">
        <v>726</v>
      </c>
      <c r="O624" s="56" t="s">
        <v>2673</v>
      </c>
      <c r="P624" s="48" t="s">
        <v>816</v>
      </c>
      <c r="Q624" s="48" t="s">
        <v>1598</v>
      </c>
      <c r="R624" s="48" t="s">
        <v>117</v>
      </c>
      <c r="S624" s="46" t="s">
        <v>1599</v>
      </c>
      <c r="T624" s="46" t="s">
        <v>2514</v>
      </c>
    </row>
    <row r="625" spans="3:20" s="45" customFormat="1" ht="13.8" x14ac:dyDescent="0.25">
      <c r="C625" s="47" t="s">
        <v>722</v>
      </c>
      <c r="D625" s="48" t="s">
        <v>2674</v>
      </c>
      <c r="E625" s="48" t="s">
        <v>2512</v>
      </c>
      <c r="F625" s="48" t="s">
        <v>108</v>
      </c>
      <c r="G625" s="50">
        <v>2641950</v>
      </c>
      <c r="H625" s="51" t="s">
        <v>87</v>
      </c>
      <c r="I625" s="46" t="s">
        <v>88</v>
      </c>
      <c r="J625" s="51" t="s">
        <v>1399</v>
      </c>
      <c r="K625" s="46" t="s">
        <v>1400</v>
      </c>
      <c r="L625" s="51" t="s">
        <v>83</v>
      </c>
      <c r="M625" s="46" t="s">
        <v>84</v>
      </c>
      <c r="N625" s="48" t="s">
        <v>726</v>
      </c>
      <c r="O625" s="56" t="s">
        <v>2675</v>
      </c>
      <c r="P625" s="48" t="s">
        <v>816</v>
      </c>
      <c r="Q625" s="48" t="s">
        <v>1600</v>
      </c>
      <c r="R625" s="48" t="s">
        <v>117</v>
      </c>
      <c r="S625" s="46" t="s">
        <v>1601</v>
      </c>
      <c r="T625" s="46" t="s">
        <v>2514</v>
      </c>
    </row>
    <row r="626" spans="3:20" s="45" customFormat="1" ht="13.8" x14ac:dyDescent="0.25">
      <c r="C626" s="47" t="s">
        <v>722</v>
      </c>
      <c r="D626" s="48" t="s">
        <v>2676</v>
      </c>
      <c r="E626" s="48" t="s">
        <v>2512</v>
      </c>
      <c r="F626" s="48" t="s">
        <v>108</v>
      </c>
      <c r="G626" s="50">
        <v>1545000</v>
      </c>
      <c r="H626" s="51" t="s">
        <v>87</v>
      </c>
      <c r="I626" s="46" t="s">
        <v>88</v>
      </c>
      <c r="J626" s="51" t="s">
        <v>895</v>
      </c>
      <c r="K626" s="46" t="s">
        <v>896</v>
      </c>
      <c r="L626" s="51" t="s">
        <v>83</v>
      </c>
      <c r="M626" s="46" t="s">
        <v>84</v>
      </c>
      <c r="N626" s="48" t="s">
        <v>726</v>
      </c>
      <c r="O626" s="56" t="s">
        <v>2677</v>
      </c>
      <c r="P626" s="48" t="s">
        <v>816</v>
      </c>
      <c r="Q626" s="48" t="s">
        <v>1602</v>
      </c>
      <c r="R626" s="48" t="s">
        <v>117</v>
      </c>
      <c r="S626" s="46" t="s">
        <v>1603</v>
      </c>
      <c r="T626" s="46" t="s">
        <v>2514</v>
      </c>
    </row>
    <row r="627" spans="3:20" s="45" customFormat="1" ht="13.8" x14ac:dyDescent="0.25">
      <c r="C627" s="47" t="s">
        <v>722</v>
      </c>
      <c r="D627" s="48" t="s">
        <v>2678</v>
      </c>
      <c r="E627" s="48" t="s">
        <v>2512</v>
      </c>
      <c r="F627" s="48" t="s">
        <v>108</v>
      </c>
      <c r="G627" s="50">
        <v>1545000</v>
      </c>
      <c r="H627" s="51" t="s">
        <v>87</v>
      </c>
      <c r="I627" s="46" t="s">
        <v>88</v>
      </c>
      <c r="J627" s="51" t="s">
        <v>737</v>
      </c>
      <c r="K627" s="46" t="s">
        <v>738</v>
      </c>
      <c r="L627" s="51" t="s">
        <v>83</v>
      </c>
      <c r="M627" s="46" t="s">
        <v>84</v>
      </c>
      <c r="N627" s="48" t="s">
        <v>726</v>
      </c>
      <c r="O627" s="56" t="s">
        <v>2679</v>
      </c>
      <c r="P627" s="48" t="s">
        <v>816</v>
      </c>
      <c r="Q627" s="48" t="s">
        <v>1604</v>
      </c>
      <c r="R627" s="48" t="s">
        <v>117</v>
      </c>
      <c r="S627" s="46" t="s">
        <v>1605</v>
      </c>
      <c r="T627" s="46" t="s">
        <v>2514</v>
      </c>
    </row>
    <row r="628" spans="3:20" s="45" customFormat="1" ht="13.8" x14ac:dyDescent="0.25">
      <c r="C628" s="47" t="s">
        <v>722</v>
      </c>
      <c r="D628" s="48" t="s">
        <v>2680</v>
      </c>
      <c r="E628" s="48" t="s">
        <v>2512</v>
      </c>
      <c r="F628" s="48" t="s">
        <v>108</v>
      </c>
      <c r="G628" s="50">
        <v>1545000</v>
      </c>
      <c r="H628" s="51" t="s">
        <v>87</v>
      </c>
      <c r="I628" s="46" t="s">
        <v>88</v>
      </c>
      <c r="J628" s="51" t="s">
        <v>910</v>
      </c>
      <c r="K628" s="46" t="s">
        <v>911</v>
      </c>
      <c r="L628" s="51" t="s">
        <v>83</v>
      </c>
      <c r="M628" s="46" t="s">
        <v>84</v>
      </c>
      <c r="N628" s="48" t="s">
        <v>726</v>
      </c>
      <c r="O628" s="56" t="s">
        <v>2681</v>
      </c>
      <c r="P628" s="48" t="s">
        <v>816</v>
      </c>
      <c r="Q628" s="48" t="s">
        <v>1606</v>
      </c>
      <c r="R628" s="48" t="s">
        <v>117</v>
      </c>
      <c r="S628" s="46" t="s">
        <v>1607</v>
      </c>
      <c r="T628" s="46" t="s">
        <v>2514</v>
      </c>
    </row>
    <row r="629" spans="3:20" s="45" customFormat="1" ht="13.8" x14ac:dyDescent="0.25">
      <c r="C629" s="47" t="s">
        <v>722</v>
      </c>
      <c r="D629" s="48" t="s">
        <v>2684</v>
      </c>
      <c r="E629" s="48" t="s">
        <v>2512</v>
      </c>
      <c r="F629" s="48" t="s">
        <v>108</v>
      </c>
      <c r="G629" s="50">
        <v>1236000</v>
      </c>
      <c r="H629" s="51" t="s">
        <v>87</v>
      </c>
      <c r="I629" s="46" t="s">
        <v>88</v>
      </c>
      <c r="J629" s="51" t="s">
        <v>854</v>
      </c>
      <c r="K629" s="46" t="s">
        <v>855</v>
      </c>
      <c r="L629" s="51" t="s">
        <v>83</v>
      </c>
      <c r="M629" s="46" t="s">
        <v>84</v>
      </c>
      <c r="N629" s="48" t="s">
        <v>726</v>
      </c>
      <c r="O629" s="56" t="s">
        <v>2685</v>
      </c>
      <c r="P629" s="48" t="s">
        <v>816</v>
      </c>
      <c r="Q629" s="48" t="s">
        <v>2339</v>
      </c>
      <c r="R629" s="48" t="s">
        <v>117</v>
      </c>
      <c r="S629" s="46" t="s">
        <v>2340</v>
      </c>
      <c r="T629" s="46" t="s">
        <v>2514</v>
      </c>
    </row>
    <row r="630" spans="3:20" s="45" customFormat="1" ht="13.8" x14ac:dyDescent="0.25">
      <c r="C630" s="47" t="s">
        <v>722</v>
      </c>
      <c r="D630" s="48" t="s">
        <v>2686</v>
      </c>
      <c r="E630" s="48" t="s">
        <v>2512</v>
      </c>
      <c r="F630" s="48" t="s">
        <v>108</v>
      </c>
      <c r="G630" s="50">
        <v>1030000</v>
      </c>
      <c r="H630" s="51" t="s">
        <v>87</v>
      </c>
      <c r="I630" s="46" t="s">
        <v>88</v>
      </c>
      <c r="J630" s="51" t="s">
        <v>737</v>
      </c>
      <c r="K630" s="46" t="s">
        <v>738</v>
      </c>
      <c r="L630" s="51" t="s">
        <v>83</v>
      </c>
      <c r="M630" s="46" t="s">
        <v>84</v>
      </c>
      <c r="N630" s="48" t="s">
        <v>726</v>
      </c>
      <c r="O630" s="56" t="s">
        <v>2687</v>
      </c>
      <c r="P630" s="48" t="s">
        <v>816</v>
      </c>
      <c r="Q630" s="48" t="s">
        <v>2396</v>
      </c>
      <c r="R630" s="48" t="s">
        <v>117</v>
      </c>
      <c r="S630" s="46" t="s">
        <v>2397</v>
      </c>
      <c r="T630" s="46" t="s">
        <v>2514</v>
      </c>
    </row>
    <row r="631" spans="3:20" s="45" customFormat="1" ht="13.8" x14ac:dyDescent="0.25">
      <c r="C631" s="47" t="s">
        <v>722</v>
      </c>
      <c r="D631" s="48" t="s">
        <v>2688</v>
      </c>
      <c r="E631" s="48" t="s">
        <v>2512</v>
      </c>
      <c r="F631" s="48" t="s">
        <v>108</v>
      </c>
      <c r="G631" s="50">
        <v>1236000</v>
      </c>
      <c r="H631" s="51" t="s">
        <v>87</v>
      </c>
      <c r="I631" s="46" t="s">
        <v>88</v>
      </c>
      <c r="J631" s="51" t="s">
        <v>889</v>
      </c>
      <c r="K631" s="46" t="s">
        <v>890</v>
      </c>
      <c r="L631" s="51" t="s">
        <v>83</v>
      </c>
      <c r="M631" s="46" t="s">
        <v>84</v>
      </c>
      <c r="N631" s="48" t="s">
        <v>726</v>
      </c>
      <c r="O631" s="56" t="s">
        <v>2689</v>
      </c>
      <c r="P631" s="48" t="s">
        <v>816</v>
      </c>
      <c r="Q631" s="48" t="s">
        <v>2349</v>
      </c>
      <c r="R631" s="48" t="s">
        <v>117</v>
      </c>
      <c r="S631" s="46" t="s">
        <v>2350</v>
      </c>
      <c r="T631" s="46" t="s">
        <v>2514</v>
      </c>
    </row>
    <row r="632" spans="3:20" s="45" customFormat="1" ht="13.8" x14ac:dyDescent="0.25">
      <c r="C632" s="47" t="s">
        <v>722</v>
      </c>
      <c r="D632" s="48" t="s">
        <v>2690</v>
      </c>
      <c r="E632" s="48" t="s">
        <v>2512</v>
      </c>
      <c r="F632" s="48" t="s">
        <v>108</v>
      </c>
      <c r="G632" s="50">
        <v>1339000</v>
      </c>
      <c r="H632" s="51" t="s">
        <v>87</v>
      </c>
      <c r="I632" s="46" t="s">
        <v>88</v>
      </c>
      <c r="J632" s="51" t="s">
        <v>2370</v>
      </c>
      <c r="K632" s="46" t="s">
        <v>2371</v>
      </c>
      <c r="L632" s="51" t="s">
        <v>83</v>
      </c>
      <c r="M632" s="46" t="s">
        <v>84</v>
      </c>
      <c r="N632" s="48" t="s">
        <v>726</v>
      </c>
      <c r="O632" s="56" t="s">
        <v>2691</v>
      </c>
      <c r="P632" s="48" t="s">
        <v>816</v>
      </c>
      <c r="Q632" s="48" t="s">
        <v>2369</v>
      </c>
      <c r="R632" s="48" t="s">
        <v>117</v>
      </c>
      <c r="S632" s="46" t="s">
        <v>2372</v>
      </c>
      <c r="T632" s="46" t="s">
        <v>2514</v>
      </c>
    </row>
    <row r="633" spans="3:20" s="45" customFormat="1" ht="13.8" x14ac:dyDescent="0.25">
      <c r="C633" s="47" t="s">
        <v>722</v>
      </c>
      <c r="D633" s="48" t="s">
        <v>2692</v>
      </c>
      <c r="E633" s="48" t="s">
        <v>2512</v>
      </c>
      <c r="F633" s="48" t="s">
        <v>108</v>
      </c>
      <c r="G633" s="50">
        <v>1339000</v>
      </c>
      <c r="H633" s="51" t="s">
        <v>87</v>
      </c>
      <c r="I633" s="46" t="s">
        <v>88</v>
      </c>
      <c r="J633" s="51" t="s">
        <v>2390</v>
      </c>
      <c r="K633" s="46" t="s">
        <v>2391</v>
      </c>
      <c r="L633" s="51" t="s">
        <v>83</v>
      </c>
      <c r="M633" s="46" t="s">
        <v>84</v>
      </c>
      <c r="N633" s="48" t="s">
        <v>726</v>
      </c>
      <c r="O633" s="56" t="s">
        <v>2693</v>
      </c>
      <c r="P633" s="48" t="s">
        <v>816</v>
      </c>
      <c r="Q633" s="48" t="s">
        <v>2389</v>
      </c>
      <c r="R633" s="48" t="s">
        <v>117</v>
      </c>
      <c r="S633" s="46" t="s">
        <v>2392</v>
      </c>
      <c r="T633" s="46" t="s">
        <v>2514</v>
      </c>
    </row>
    <row r="634" spans="3:20" s="45" customFormat="1" ht="13.8" x14ac:dyDescent="0.25">
      <c r="C634" s="47" t="s">
        <v>722</v>
      </c>
      <c r="D634" s="48" t="s">
        <v>2969</v>
      </c>
      <c r="E634" s="48" t="s">
        <v>2967</v>
      </c>
      <c r="F634" s="48" t="s">
        <v>108</v>
      </c>
      <c r="G634" s="50">
        <v>3090000</v>
      </c>
      <c r="H634" s="51" t="s">
        <v>87</v>
      </c>
      <c r="I634" s="46" t="s">
        <v>88</v>
      </c>
      <c r="J634" s="51" t="s">
        <v>2374</v>
      </c>
      <c r="K634" s="46" t="s">
        <v>2375</v>
      </c>
      <c r="L634" s="51" t="s">
        <v>83</v>
      </c>
      <c r="M634" s="46" t="s">
        <v>84</v>
      </c>
      <c r="N634" s="48" t="s">
        <v>726</v>
      </c>
      <c r="O634" s="56" t="s">
        <v>2970</v>
      </c>
      <c r="P634" s="48" t="s">
        <v>816</v>
      </c>
      <c r="Q634" s="48" t="s">
        <v>2373</v>
      </c>
      <c r="R634" s="48" t="s">
        <v>117</v>
      </c>
      <c r="S634" s="46" t="s">
        <v>2376</v>
      </c>
      <c r="T634" s="46" t="s">
        <v>2971</v>
      </c>
    </row>
    <row r="635" spans="3:20" s="45" customFormat="1" ht="13.8" x14ac:dyDescent="0.25">
      <c r="C635" s="47" t="s">
        <v>722</v>
      </c>
      <c r="D635" s="48" t="s">
        <v>2974</v>
      </c>
      <c r="E635" s="48" t="s">
        <v>2967</v>
      </c>
      <c r="F635" s="48" t="s">
        <v>108</v>
      </c>
      <c r="G635" s="50">
        <v>6812420</v>
      </c>
      <c r="H635" s="51" t="s">
        <v>87</v>
      </c>
      <c r="I635" s="46" t="s">
        <v>88</v>
      </c>
      <c r="J635" s="51" t="s">
        <v>2425</v>
      </c>
      <c r="K635" s="46" t="s">
        <v>2426</v>
      </c>
      <c r="L635" s="51" t="s">
        <v>83</v>
      </c>
      <c r="M635" s="46" t="s">
        <v>84</v>
      </c>
      <c r="N635" s="48" t="s">
        <v>726</v>
      </c>
      <c r="O635" s="56" t="s">
        <v>2975</v>
      </c>
      <c r="P635" s="48" t="s">
        <v>816</v>
      </c>
      <c r="Q635" s="48" t="s">
        <v>2424</v>
      </c>
      <c r="R635" s="48" t="s">
        <v>117</v>
      </c>
      <c r="S635" s="46" t="s">
        <v>2427</v>
      </c>
      <c r="T635" s="46" t="s">
        <v>2971</v>
      </c>
    </row>
    <row r="636" spans="3:20" s="45" customFormat="1" ht="13.8" x14ac:dyDescent="0.25">
      <c r="C636" s="47" t="s">
        <v>722</v>
      </c>
      <c r="D636" s="48" t="s">
        <v>2976</v>
      </c>
      <c r="E636" s="48" t="s">
        <v>2967</v>
      </c>
      <c r="F636" s="48" t="s">
        <v>108</v>
      </c>
      <c r="G636" s="50">
        <v>8000000</v>
      </c>
      <c r="H636" s="51" t="s">
        <v>87</v>
      </c>
      <c r="I636" s="46" t="s">
        <v>88</v>
      </c>
      <c r="J636" s="51" t="s">
        <v>1995</v>
      </c>
      <c r="K636" s="46" t="s">
        <v>1996</v>
      </c>
      <c r="L636" s="51" t="s">
        <v>83</v>
      </c>
      <c r="M636" s="46" t="s">
        <v>84</v>
      </c>
      <c r="N636" s="48" t="s">
        <v>726</v>
      </c>
      <c r="O636" s="56" t="s">
        <v>2977</v>
      </c>
      <c r="P636" s="48" t="s">
        <v>816</v>
      </c>
      <c r="Q636" s="48" t="s">
        <v>2412</v>
      </c>
      <c r="R636" s="48" t="s">
        <v>117</v>
      </c>
      <c r="S636" s="46" t="s">
        <v>2413</v>
      </c>
      <c r="T636" s="46" t="s">
        <v>2971</v>
      </c>
    </row>
    <row r="637" spans="3:20" s="45" customFormat="1" ht="13.8" x14ac:dyDescent="0.25">
      <c r="C637" s="47" t="s">
        <v>722</v>
      </c>
      <c r="D637" s="48" t="s">
        <v>3052</v>
      </c>
      <c r="E637" s="48" t="s">
        <v>2967</v>
      </c>
      <c r="F637" s="48" t="s">
        <v>108</v>
      </c>
      <c r="G637" s="50">
        <v>2817600</v>
      </c>
      <c r="H637" s="51" t="s">
        <v>87</v>
      </c>
      <c r="I637" s="46" t="s">
        <v>88</v>
      </c>
      <c r="J637" s="51" t="s">
        <v>2871</v>
      </c>
      <c r="K637" s="46" t="s">
        <v>2872</v>
      </c>
      <c r="L637" s="51" t="s">
        <v>83</v>
      </c>
      <c r="M637" s="46" t="s">
        <v>84</v>
      </c>
      <c r="N637" s="48" t="s">
        <v>726</v>
      </c>
      <c r="O637" s="56" t="s">
        <v>3053</v>
      </c>
      <c r="P637" s="48" t="s">
        <v>816</v>
      </c>
      <c r="Q637" s="48" t="s">
        <v>2870</v>
      </c>
      <c r="R637" s="48" t="s">
        <v>117</v>
      </c>
      <c r="S637" s="46" t="s">
        <v>2873</v>
      </c>
      <c r="T637" s="46" t="s">
        <v>2971</v>
      </c>
    </row>
    <row r="638" spans="3:20" s="45" customFormat="1" ht="13.8" x14ac:dyDescent="0.25">
      <c r="C638" s="47" t="s">
        <v>722</v>
      </c>
      <c r="D638" s="48" t="s">
        <v>3065</v>
      </c>
      <c r="E638" s="48" t="s">
        <v>2967</v>
      </c>
      <c r="F638" s="48" t="s">
        <v>108</v>
      </c>
      <c r="G638" s="50">
        <v>3090000</v>
      </c>
      <c r="H638" s="51" t="s">
        <v>87</v>
      </c>
      <c r="I638" s="46" t="s">
        <v>88</v>
      </c>
      <c r="J638" s="51" t="s">
        <v>854</v>
      </c>
      <c r="K638" s="46" t="s">
        <v>855</v>
      </c>
      <c r="L638" s="51" t="s">
        <v>83</v>
      </c>
      <c r="M638" s="46" t="s">
        <v>84</v>
      </c>
      <c r="N638" s="48" t="s">
        <v>726</v>
      </c>
      <c r="O638" s="56" t="s">
        <v>3066</v>
      </c>
      <c r="P638" s="48" t="s">
        <v>816</v>
      </c>
      <c r="Q638" s="48" t="s">
        <v>2339</v>
      </c>
      <c r="R638" s="48" t="s">
        <v>117</v>
      </c>
      <c r="S638" s="46" t="s">
        <v>2340</v>
      </c>
      <c r="T638" s="46" t="s">
        <v>2971</v>
      </c>
    </row>
    <row r="639" spans="3:20" s="45" customFormat="1" ht="13.8" x14ac:dyDescent="0.25">
      <c r="C639" s="47" t="s">
        <v>722</v>
      </c>
      <c r="D639" s="48" t="s">
        <v>3067</v>
      </c>
      <c r="E639" s="48" t="s">
        <v>2967</v>
      </c>
      <c r="F639" s="48" t="s">
        <v>108</v>
      </c>
      <c r="G639" s="50">
        <v>3090000</v>
      </c>
      <c r="H639" s="51" t="s">
        <v>87</v>
      </c>
      <c r="I639" s="46" t="s">
        <v>88</v>
      </c>
      <c r="J639" s="51" t="s">
        <v>889</v>
      </c>
      <c r="K639" s="46" t="s">
        <v>890</v>
      </c>
      <c r="L639" s="51" t="s">
        <v>83</v>
      </c>
      <c r="M639" s="46" t="s">
        <v>84</v>
      </c>
      <c r="N639" s="48" t="s">
        <v>726</v>
      </c>
      <c r="O639" s="56" t="s">
        <v>3068</v>
      </c>
      <c r="P639" s="48" t="s">
        <v>816</v>
      </c>
      <c r="Q639" s="48" t="s">
        <v>2349</v>
      </c>
      <c r="R639" s="48" t="s">
        <v>117</v>
      </c>
      <c r="S639" s="46" t="s">
        <v>2350</v>
      </c>
      <c r="T639" s="46" t="s">
        <v>2971</v>
      </c>
    </row>
    <row r="640" spans="3:20" s="45" customFormat="1" ht="13.8" x14ac:dyDescent="0.25">
      <c r="C640" s="47" t="s">
        <v>722</v>
      </c>
      <c r="D640" s="48" t="s">
        <v>3069</v>
      </c>
      <c r="E640" s="48" t="s">
        <v>2967</v>
      </c>
      <c r="F640" s="48" t="s">
        <v>108</v>
      </c>
      <c r="G640" s="50">
        <v>3090000</v>
      </c>
      <c r="H640" s="51" t="s">
        <v>87</v>
      </c>
      <c r="I640" s="46" t="s">
        <v>88</v>
      </c>
      <c r="J640" s="51" t="s">
        <v>2370</v>
      </c>
      <c r="K640" s="46" t="s">
        <v>2371</v>
      </c>
      <c r="L640" s="51" t="s">
        <v>83</v>
      </c>
      <c r="M640" s="46" t="s">
        <v>84</v>
      </c>
      <c r="N640" s="48" t="s">
        <v>726</v>
      </c>
      <c r="O640" s="56" t="s">
        <v>3070</v>
      </c>
      <c r="P640" s="48" t="s">
        <v>816</v>
      </c>
      <c r="Q640" s="48" t="s">
        <v>2369</v>
      </c>
      <c r="R640" s="48" t="s">
        <v>117</v>
      </c>
      <c r="S640" s="46" t="s">
        <v>2372</v>
      </c>
      <c r="T640" s="46" t="s">
        <v>2971</v>
      </c>
    </row>
    <row r="641" spans="3:20" s="45" customFormat="1" ht="13.8" x14ac:dyDescent="0.25">
      <c r="C641" s="47" t="s">
        <v>722</v>
      </c>
      <c r="D641" s="48" t="s">
        <v>3071</v>
      </c>
      <c r="E641" s="48" t="s">
        <v>2967</v>
      </c>
      <c r="F641" s="48" t="s">
        <v>108</v>
      </c>
      <c r="G641" s="50">
        <v>3090000</v>
      </c>
      <c r="H641" s="51" t="s">
        <v>87</v>
      </c>
      <c r="I641" s="46" t="s">
        <v>88</v>
      </c>
      <c r="J641" s="51" t="s">
        <v>2390</v>
      </c>
      <c r="K641" s="46" t="s">
        <v>2391</v>
      </c>
      <c r="L641" s="51" t="s">
        <v>83</v>
      </c>
      <c r="M641" s="46" t="s">
        <v>84</v>
      </c>
      <c r="N641" s="48" t="s">
        <v>726</v>
      </c>
      <c r="O641" s="56" t="s">
        <v>3072</v>
      </c>
      <c r="P641" s="48" t="s">
        <v>816</v>
      </c>
      <c r="Q641" s="48" t="s">
        <v>2389</v>
      </c>
      <c r="R641" s="48" t="s">
        <v>117</v>
      </c>
      <c r="S641" s="46" t="s">
        <v>2392</v>
      </c>
      <c r="T641" s="46" t="s">
        <v>2971</v>
      </c>
    </row>
    <row r="642" spans="3:20" s="45" customFormat="1" ht="13.8" x14ac:dyDescent="0.25">
      <c r="C642" s="47" t="s">
        <v>722</v>
      </c>
      <c r="D642" s="48" t="s">
        <v>3073</v>
      </c>
      <c r="E642" s="48" t="s">
        <v>2967</v>
      </c>
      <c r="F642" s="48" t="s">
        <v>108</v>
      </c>
      <c r="G642" s="50">
        <v>3090000</v>
      </c>
      <c r="H642" s="51" t="s">
        <v>87</v>
      </c>
      <c r="I642" s="46" t="s">
        <v>88</v>
      </c>
      <c r="J642" s="51" t="s">
        <v>2378</v>
      </c>
      <c r="K642" s="46" t="s">
        <v>2379</v>
      </c>
      <c r="L642" s="51" t="s">
        <v>83</v>
      </c>
      <c r="M642" s="46" t="s">
        <v>84</v>
      </c>
      <c r="N642" s="48" t="s">
        <v>726</v>
      </c>
      <c r="O642" s="56" t="s">
        <v>3074</v>
      </c>
      <c r="P642" s="48" t="s">
        <v>816</v>
      </c>
      <c r="Q642" s="48" t="s">
        <v>2377</v>
      </c>
      <c r="R642" s="48" t="s">
        <v>117</v>
      </c>
      <c r="S642" s="46" t="s">
        <v>2380</v>
      </c>
      <c r="T642" s="46" t="s">
        <v>2971</v>
      </c>
    </row>
    <row r="643" spans="3:20" s="45" customFormat="1" ht="13.8" x14ac:dyDescent="0.25">
      <c r="C643" s="47" t="s">
        <v>722</v>
      </c>
      <c r="D643" s="48" t="s">
        <v>3075</v>
      </c>
      <c r="E643" s="48" t="s">
        <v>2967</v>
      </c>
      <c r="F643" s="48" t="s">
        <v>108</v>
      </c>
      <c r="G643" s="50">
        <v>3090000</v>
      </c>
      <c r="H643" s="51" t="s">
        <v>87</v>
      </c>
      <c r="I643" s="46" t="s">
        <v>88</v>
      </c>
      <c r="J643" s="51" t="s">
        <v>737</v>
      </c>
      <c r="K643" s="46" t="s">
        <v>738</v>
      </c>
      <c r="L643" s="51" t="s">
        <v>83</v>
      </c>
      <c r="M643" s="46" t="s">
        <v>84</v>
      </c>
      <c r="N643" s="48" t="s">
        <v>726</v>
      </c>
      <c r="O643" s="56" t="s">
        <v>3076</v>
      </c>
      <c r="P643" s="48" t="s">
        <v>816</v>
      </c>
      <c r="Q643" s="48" t="s">
        <v>2396</v>
      </c>
      <c r="R643" s="48" t="s">
        <v>117</v>
      </c>
      <c r="S643" s="46" t="s">
        <v>2397</v>
      </c>
      <c r="T643" s="46" t="s">
        <v>2971</v>
      </c>
    </row>
    <row r="644" spans="3:20" s="45" customFormat="1" ht="13.8" x14ac:dyDescent="0.25">
      <c r="C644" s="47" t="s">
        <v>722</v>
      </c>
      <c r="D644" s="48" t="s">
        <v>3077</v>
      </c>
      <c r="E644" s="48" t="s">
        <v>2967</v>
      </c>
      <c r="F644" s="48" t="s">
        <v>108</v>
      </c>
      <c r="G644" s="50">
        <v>3090000</v>
      </c>
      <c r="H644" s="51" t="s">
        <v>87</v>
      </c>
      <c r="I644" s="46" t="s">
        <v>88</v>
      </c>
      <c r="J644" s="51" t="s">
        <v>2382</v>
      </c>
      <c r="K644" s="46" t="s">
        <v>2383</v>
      </c>
      <c r="L644" s="51" t="s">
        <v>83</v>
      </c>
      <c r="M644" s="46" t="s">
        <v>84</v>
      </c>
      <c r="N644" s="48" t="s">
        <v>726</v>
      </c>
      <c r="O644" s="56" t="s">
        <v>3078</v>
      </c>
      <c r="P644" s="48" t="s">
        <v>816</v>
      </c>
      <c r="Q644" s="48" t="s">
        <v>2381</v>
      </c>
      <c r="R644" s="48" t="s">
        <v>117</v>
      </c>
      <c r="S644" s="46" t="s">
        <v>2384</v>
      </c>
      <c r="T644" s="46" t="s">
        <v>2971</v>
      </c>
    </row>
    <row r="645" spans="3:20" s="45" customFormat="1" ht="13.8" x14ac:dyDescent="0.25">
      <c r="C645" s="47" t="s">
        <v>722</v>
      </c>
      <c r="D645" s="48" t="s">
        <v>3079</v>
      </c>
      <c r="E645" s="48" t="s">
        <v>2967</v>
      </c>
      <c r="F645" s="48" t="s">
        <v>108</v>
      </c>
      <c r="G645" s="50">
        <v>3090000</v>
      </c>
      <c r="H645" s="51" t="s">
        <v>87</v>
      </c>
      <c r="I645" s="46" t="s">
        <v>88</v>
      </c>
      <c r="J645" s="51" t="s">
        <v>2386</v>
      </c>
      <c r="K645" s="46" t="s">
        <v>2387</v>
      </c>
      <c r="L645" s="51" t="s">
        <v>83</v>
      </c>
      <c r="M645" s="46" t="s">
        <v>84</v>
      </c>
      <c r="N645" s="48" t="s">
        <v>726</v>
      </c>
      <c r="O645" s="56" t="s">
        <v>3080</v>
      </c>
      <c r="P645" s="48" t="s">
        <v>816</v>
      </c>
      <c r="Q645" s="48" t="s">
        <v>2385</v>
      </c>
      <c r="R645" s="48" t="s">
        <v>117</v>
      </c>
      <c r="S645" s="46" t="s">
        <v>2388</v>
      </c>
      <c r="T645" s="46" t="s">
        <v>2971</v>
      </c>
    </row>
    <row r="646" spans="3:20" s="45" customFormat="1" ht="13.8" x14ac:dyDescent="0.25">
      <c r="C646" s="47" t="s">
        <v>722</v>
      </c>
      <c r="D646" s="48" t="s">
        <v>3081</v>
      </c>
      <c r="E646" s="48" t="s">
        <v>2967</v>
      </c>
      <c r="F646" s="48" t="s">
        <v>108</v>
      </c>
      <c r="G646" s="50">
        <v>3090000</v>
      </c>
      <c r="H646" s="51" t="s">
        <v>87</v>
      </c>
      <c r="I646" s="46" t="s">
        <v>88</v>
      </c>
      <c r="J646" s="51" t="s">
        <v>2366</v>
      </c>
      <c r="K646" s="46" t="s">
        <v>2367</v>
      </c>
      <c r="L646" s="51" t="s">
        <v>83</v>
      </c>
      <c r="M646" s="46" t="s">
        <v>84</v>
      </c>
      <c r="N646" s="48" t="s">
        <v>726</v>
      </c>
      <c r="O646" s="56" t="s">
        <v>3082</v>
      </c>
      <c r="P646" s="48" t="s">
        <v>816</v>
      </c>
      <c r="Q646" s="48" t="s">
        <v>2365</v>
      </c>
      <c r="R646" s="48" t="s">
        <v>117</v>
      </c>
      <c r="S646" s="46" t="s">
        <v>2368</v>
      </c>
      <c r="T646" s="46" t="s">
        <v>2971</v>
      </c>
    </row>
    <row r="647" spans="3:20" s="45" customFormat="1" ht="13.8" x14ac:dyDescent="0.25">
      <c r="C647" s="47" t="s">
        <v>722</v>
      </c>
      <c r="D647" s="48" t="s">
        <v>3331</v>
      </c>
      <c r="E647" s="48" t="s">
        <v>3332</v>
      </c>
      <c r="F647" s="48" t="s">
        <v>108</v>
      </c>
      <c r="G647" s="50">
        <v>3090000</v>
      </c>
      <c r="H647" s="51" t="s">
        <v>87</v>
      </c>
      <c r="I647" s="46" t="s">
        <v>88</v>
      </c>
      <c r="J647" s="51" t="s">
        <v>737</v>
      </c>
      <c r="K647" s="46" t="s">
        <v>738</v>
      </c>
      <c r="L647" s="51" t="s">
        <v>83</v>
      </c>
      <c r="M647" s="46" t="s">
        <v>84</v>
      </c>
      <c r="N647" s="48" t="s">
        <v>726</v>
      </c>
      <c r="O647" s="56" t="s">
        <v>3333</v>
      </c>
      <c r="P647" s="48" t="s">
        <v>816</v>
      </c>
      <c r="Q647" s="48" t="s">
        <v>2396</v>
      </c>
      <c r="R647" s="48" t="s">
        <v>117</v>
      </c>
      <c r="S647" s="46" t="s">
        <v>2397</v>
      </c>
      <c r="T647" s="46" t="s">
        <v>3334</v>
      </c>
    </row>
    <row r="648" spans="3:20" s="45" customFormat="1" ht="13.8" x14ac:dyDescent="0.25">
      <c r="C648" s="47" t="s">
        <v>722</v>
      </c>
      <c r="D648" s="48" t="s">
        <v>3335</v>
      </c>
      <c r="E648" s="48" t="s">
        <v>3332</v>
      </c>
      <c r="F648" s="48" t="s">
        <v>108</v>
      </c>
      <c r="G648" s="50">
        <v>3090000</v>
      </c>
      <c r="H648" s="51" t="s">
        <v>87</v>
      </c>
      <c r="I648" s="46" t="s">
        <v>88</v>
      </c>
      <c r="J648" s="51" t="s">
        <v>2374</v>
      </c>
      <c r="K648" s="46" t="s">
        <v>2375</v>
      </c>
      <c r="L648" s="51" t="s">
        <v>83</v>
      </c>
      <c r="M648" s="46" t="s">
        <v>84</v>
      </c>
      <c r="N648" s="48" t="s">
        <v>726</v>
      </c>
      <c r="O648" s="56" t="s">
        <v>3336</v>
      </c>
      <c r="P648" s="48" t="s">
        <v>816</v>
      </c>
      <c r="Q648" s="48" t="s">
        <v>2373</v>
      </c>
      <c r="R648" s="48" t="s">
        <v>117</v>
      </c>
      <c r="S648" s="46" t="s">
        <v>2376</v>
      </c>
      <c r="T648" s="46" t="s">
        <v>3334</v>
      </c>
    </row>
    <row r="649" spans="3:20" s="45" customFormat="1" ht="13.8" x14ac:dyDescent="0.25">
      <c r="C649" s="47" t="s">
        <v>722</v>
      </c>
      <c r="D649" s="48" t="s">
        <v>3337</v>
      </c>
      <c r="E649" s="48" t="s">
        <v>3332</v>
      </c>
      <c r="F649" s="48" t="s">
        <v>108</v>
      </c>
      <c r="G649" s="50">
        <v>3090000</v>
      </c>
      <c r="H649" s="51" t="s">
        <v>87</v>
      </c>
      <c r="I649" s="46" t="s">
        <v>88</v>
      </c>
      <c r="J649" s="51" t="s">
        <v>2366</v>
      </c>
      <c r="K649" s="46" t="s">
        <v>2367</v>
      </c>
      <c r="L649" s="51" t="s">
        <v>83</v>
      </c>
      <c r="M649" s="46" t="s">
        <v>84</v>
      </c>
      <c r="N649" s="48" t="s">
        <v>726</v>
      </c>
      <c r="O649" s="56" t="s">
        <v>3338</v>
      </c>
      <c r="P649" s="48" t="s">
        <v>816</v>
      </c>
      <c r="Q649" s="48" t="s">
        <v>2365</v>
      </c>
      <c r="R649" s="48" t="s">
        <v>117</v>
      </c>
      <c r="S649" s="46" t="s">
        <v>2368</v>
      </c>
      <c r="T649" s="46" t="s">
        <v>3334</v>
      </c>
    </row>
    <row r="650" spans="3:20" s="45" customFormat="1" ht="13.8" x14ac:dyDescent="0.25">
      <c r="C650" s="47" t="s">
        <v>722</v>
      </c>
      <c r="D650" s="48" t="s">
        <v>3343</v>
      </c>
      <c r="E650" s="48" t="s">
        <v>3332</v>
      </c>
      <c r="F650" s="48" t="s">
        <v>108</v>
      </c>
      <c r="G650" s="50">
        <v>6812420</v>
      </c>
      <c r="H650" s="51" t="s">
        <v>87</v>
      </c>
      <c r="I650" s="46" t="s">
        <v>88</v>
      </c>
      <c r="J650" s="51" t="s">
        <v>2425</v>
      </c>
      <c r="K650" s="46" t="s">
        <v>2426</v>
      </c>
      <c r="L650" s="51" t="s">
        <v>83</v>
      </c>
      <c r="M650" s="46" t="s">
        <v>84</v>
      </c>
      <c r="N650" s="48" t="s">
        <v>726</v>
      </c>
      <c r="O650" s="56" t="s">
        <v>3344</v>
      </c>
      <c r="P650" s="48" t="s">
        <v>816</v>
      </c>
      <c r="Q650" s="48" t="s">
        <v>2424</v>
      </c>
      <c r="R650" s="48" t="s">
        <v>117</v>
      </c>
      <c r="S650" s="46" t="s">
        <v>2427</v>
      </c>
      <c r="T650" s="46" t="s">
        <v>3334</v>
      </c>
    </row>
    <row r="651" spans="3:20" s="45" customFormat="1" ht="13.8" x14ac:dyDescent="0.25">
      <c r="C651" s="47" t="s">
        <v>722</v>
      </c>
      <c r="D651" s="48" t="s">
        <v>3351</v>
      </c>
      <c r="E651" s="48" t="s">
        <v>3332</v>
      </c>
      <c r="F651" s="48" t="s">
        <v>108</v>
      </c>
      <c r="G651" s="50">
        <v>5283000</v>
      </c>
      <c r="H651" s="51" t="s">
        <v>87</v>
      </c>
      <c r="I651" s="46" t="s">
        <v>88</v>
      </c>
      <c r="J651" s="51" t="s">
        <v>2871</v>
      </c>
      <c r="K651" s="46" t="s">
        <v>2872</v>
      </c>
      <c r="L651" s="51" t="s">
        <v>83</v>
      </c>
      <c r="M651" s="46" t="s">
        <v>84</v>
      </c>
      <c r="N651" s="48" t="s">
        <v>726</v>
      </c>
      <c r="O651" s="56" t="s">
        <v>3352</v>
      </c>
      <c r="P651" s="48" t="s">
        <v>816</v>
      </c>
      <c r="Q651" s="48" t="s">
        <v>2870</v>
      </c>
      <c r="R651" s="48" t="s">
        <v>117</v>
      </c>
      <c r="S651" s="46" t="s">
        <v>2873</v>
      </c>
      <c r="T651" s="46" t="s">
        <v>3334</v>
      </c>
    </row>
    <row r="652" spans="3:20" s="45" customFormat="1" ht="13.8" x14ac:dyDescent="0.25">
      <c r="C652" s="47" t="s">
        <v>722</v>
      </c>
      <c r="D652" s="48" t="s">
        <v>3353</v>
      </c>
      <c r="E652" s="48" t="s">
        <v>3332</v>
      </c>
      <c r="F652" s="48" t="s">
        <v>108</v>
      </c>
      <c r="G652" s="50">
        <v>8000000</v>
      </c>
      <c r="H652" s="51" t="s">
        <v>87</v>
      </c>
      <c r="I652" s="46" t="s">
        <v>88</v>
      </c>
      <c r="J652" s="51" t="s">
        <v>1995</v>
      </c>
      <c r="K652" s="46" t="s">
        <v>1996</v>
      </c>
      <c r="L652" s="51" t="s">
        <v>83</v>
      </c>
      <c r="M652" s="46" t="s">
        <v>84</v>
      </c>
      <c r="N652" s="48" t="s">
        <v>726</v>
      </c>
      <c r="O652" s="56" t="s">
        <v>3354</v>
      </c>
      <c r="P652" s="48" t="s">
        <v>816</v>
      </c>
      <c r="Q652" s="48" t="s">
        <v>2851</v>
      </c>
      <c r="R652" s="48" t="s">
        <v>117</v>
      </c>
      <c r="S652" s="46" t="s">
        <v>2853</v>
      </c>
      <c r="T652" s="46" t="s">
        <v>3334</v>
      </c>
    </row>
    <row r="653" spans="3:20" s="45" customFormat="1" ht="13.8" x14ac:dyDescent="0.25">
      <c r="C653" s="47" t="s">
        <v>722</v>
      </c>
      <c r="D653" s="48" t="s">
        <v>3416</v>
      </c>
      <c r="E653" s="48" t="s">
        <v>3332</v>
      </c>
      <c r="F653" s="48" t="s">
        <v>108</v>
      </c>
      <c r="G653" s="50">
        <v>3090000</v>
      </c>
      <c r="H653" s="51" t="s">
        <v>87</v>
      </c>
      <c r="I653" s="46" t="s">
        <v>88</v>
      </c>
      <c r="J653" s="51" t="s">
        <v>854</v>
      </c>
      <c r="K653" s="46" t="s">
        <v>855</v>
      </c>
      <c r="L653" s="51" t="s">
        <v>83</v>
      </c>
      <c r="M653" s="46" t="s">
        <v>84</v>
      </c>
      <c r="N653" s="48" t="s">
        <v>726</v>
      </c>
      <c r="O653" s="56" t="s">
        <v>3417</v>
      </c>
      <c r="P653" s="48" t="s">
        <v>816</v>
      </c>
      <c r="Q653" s="48" t="s">
        <v>2339</v>
      </c>
      <c r="R653" s="48" t="s">
        <v>117</v>
      </c>
      <c r="S653" s="46" t="s">
        <v>2340</v>
      </c>
      <c r="T653" s="46" t="s">
        <v>3334</v>
      </c>
    </row>
    <row r="654" spans="3:20" s="45" customFormat="1" ht="13.8" x14ac:dyDescent="0.25">
      <c r="C654" s="47" t="s">
        <v>722</v>
      </c>
      <c r="D654" s="48" t="s">
        <v>3418</v>
      </c>
      <c r="E654" s="48" t="s">
        <v>3332</v>
      </c>
      <c r="F654" s="48" t="s">
        <v>108</v>
      </c>
      <c r="G654" s="50">
        <v>3090000</v>
      </c>
      <c r="H654" s="51" t="s">
        <v>87</v>
      </c>
      <c r="I654" s="46" t="s">
        <v>88</v>
      </c>
      <c r="J654" s="51" t="s">
        <v>889</v>
      </c>
      <c r="K654" s="46" t="s">
        <v>890</v>
      </c>
      <c r="L654" s="51" t="s">
        <v>83</v>
      </c>
      <c r="M654" s="46" t="s">
        <v>84</v>
      </c>
      <c r="N654" s="48" t="s">
        <v>726</v>
      </c>
      <c r="O654" s="56" t="s">
        <v>3419</v>
      </c>
      <c r="P654" s="48" t="s">
        <v>816</v>
      </c>
      <c r="Q654" s="48" t="s">
        <v>2349</v>
      </c>
      <c r="R654" s="48" t="s">
        <v>117</v>
      </c>
      <c r="S654" s="46" t="s">
        <v>2350</v>
      </c>
      <c r="T654" s="46" t="s">
        <v>3334</v>
      </c>
    </row>
    <row r="655" spans="3:20" s="45" customFormat="1" ht="13.8" x14ac:dyDescent="0.25">
      <c r="C655" s="47" t="s">
        <v>722</v>
      </c>
      <c r="D655" s="48" t="s">
        <v>3420</v>
      </c>
      <c r="E655" s="48" t="s">
        <v>3332</v>
      </c>
      <c r="F655" s="48" t="s">
        <v>108</v>
      </c>
      <c r="G655" s="50">
        <v>3090000</v>
      </c>
      <c r="H655" s="51" t="s">
        <v>87</v>
      </c>
      <c r="I655" s="46" t="s">
        <v>88</v>
      </c>
      <c r="J655" s="51" t="s">
        <v>2370</v>
      </c>
      <c r="K655" s="46" t="s">
        <v>2371</v>
      </c>
      <c r="L655" s="51" t="s">
        <v>83</v>
      </c>
      <c r="M655" s="46" t="s">
        <v>84</v>
      </c>
      <c r="N655" s="48" t="s">
        <v>726</v>
      </c>
      <c r="O655" s="56" t="s">
        <v>3421</v>
      </c>
      <c r="P655" s="48" t="s">
        <v>816</v>
      </c>
      <c r="Q655" s="48" t="s">
        <v>2369</v>
      </c>
      <c r="R655" s="48" t="s">
        <v>117</v>
      </c>
      <c r="S655" s="46" t="s">
        <v>2372</v>
      </c>
      <c r="T655" s="46" t="s">
        <v>3334</v>
      </c>
    </row>
    <row r="656" spans="3:20" s="45" customFormat="1" ht="13.8" x14ac:dyDescent="0.25">
      <c r="C656" s="47" t="s">
        <v>722</v>
      </c>
      <c r="D656" s="48" t="s">
        <v>3422</v>
      </c>
      <c r="E656" s="48" t="s">
        <v>3332</v>
      </c>
      <c r="F656" s="48" t="s">
        <v>108</v>
      </c>
      <c r="G656" s="50">
        <v>3090000</v>
      </c>
      <c r="H656" s="51" t="s">
        <v>87</v>
      </c>
      <c r="I656" s="46" t="s">
        <v>88</v>
      </c>
      <c r="J656" s="51" t="s">
        <v>2390</v>
      </c>
      <c r="K656" s="46" t="s">
        <v>2391</v>
      </c>
      <c r="L656" s="51" t="s">
        <v>83</v>
      </c>
      <c r="M656" s="46" t="s">
        <v>84</v>
      </c>
      <c r="N656" s="48" t="s">
        <v>726</v>
      </c>
      <c r="O656" s="56" t="s">
        <v>3423</v>
      </c>
      <c r="P656" s="48" t="s">
        <v>816</v>
      </c>
      <c r="Q656" s="48" t="s">
        <v>2389</v>
      </c>
      <c r="R656" s="48" t="s">
        <v>117</v>
      </c>
      <c r="S656" s="46" t="s">
        <v>2392</v>
      </c>
      <c r="T656" s="46" t="s">
        <v>3334</v>
      </c>
    </row>
    <row r="657" spans="2:20" s="45" customFormat="1" ht="13.8" x14ac:dyDescent="0.25">
      <c r="C657" s="47" t="s">
        <v>722</v>
      </c>
      <c r="D657" s="48" t="s">
        <v>3424</v>
      </c>
      <c r="E657" s="48" t="s">
        <v>3332</v>
      </c>
      <c r="F657" s="48" t="s">
        <v>108</v>
      </c>
      <c r="G657" s="50">
        <v>3090000</v>
      </c>
      <c r="H657" s="51" t="s">
        <v>87</v>
      </c>
      <c r="I657" s="46" t="s">
        <v>88</v>
      </c>
      <c r="J657" s="51" t="s">
        <v>2378</v>
      </c>
      <c r="K657" s="46" t="s">
        <v>2379</v>
      </c>
      <c r="L657" s="51" t="s">
        <v>83</v>
      </c>
      <c r="M657" s="46" t="s">
        <v>84</v>
      </c>
      <c r="N657" s="48" t="s">
        <v>726</v>
      </c>
      <c r="O657" s="56" t="s">
        <v>3425</v>
      </c>
      <c r="P657" s="48" t="s">
        <v>816</v>
      </c>
      <c r="Q657" s="48" t="s">
        <v>2377</v>
      </c>
      <c r="R657" s="48" t="s">
        <v>117</v>
      </c>
      <c r="S657" s="46" t="s">
        <v>2380</v>
      </c>
      <c r="T657" s="46" t="s">
        <v>3334</v>
      </c>
    </row>
    <row r="658" spans="2:20" s="45" customFormat="1" ht="13.8" x14ac:dyDescent="0.25">
      <c r="C658" s="47" t="s">
        <v>722</v>
      </c>
      <c r="D658" s="48" t="s">
        <v>3426</v>
      </c>
      <c r="E658" s="48" t="s">
        <v>3332</v>
      </c>
      <c r="F658" s="48" t="s">
        <v>108</v>
      </c>
      <c r="G658" s="50">
        <v>3090000</v>
      </c>
      <c r="H658" s="51" t="s">
        <v>87</v>
      </c>
      <c r="I658" s="46" t="s">
        <v>88</v>
      </c>
      <c r="J658" s="51" t="s">
        <v>2386</v>
      </c>
      <c r="K658" s="46" t="s">
        <v>2387</v>
      </c>
      <c r="L658" s="51" t="s">
        <v>83</v>
      </c>
      <c r="M658" s="46" t="s">
        <v>84</v>
      </c>
      <c r="N658" s="48" t="s">
        <v>726</v>
      </c>
      <c r="O658" s="56" t="s">
        <v>3427</v>
      </c>
      <c r="P658" s="48" t="s">
        <v>816</v>
      </c>
      <c r="Q658" s="48" t="s">
        <v>2385</v>
      </c>
      <c r="R658" s="48" t="s">
        <v>117</v>
      </c>
      <c r="S658" s="46" t="s">
        <v>2388</v>
      </c>
      <c r="T658" s="46" t="s">
        <v>3334</v>
      </c>
    </row>
    <row r="659" spans="2:20" s="45" customFormat="1" ht="13.8" x14ac:dyDescent="0.25">
      <c r="C659" s="47" t="s">
        <v>106</v>
      </c>
      <c r="D659" s="48" t="s">
        <v>837</v>
      </c>
      <c r="E659" s="48" t="s">
        <v>1105</v>
      </c>
      <c r="F659" s="48" t="s">
        <v>108</v>
      </c>
      <c r="G659" s="50">
        <v>12500000</v>
      </c>
      <c r="H659" s="51" t="s">
        <v>87</v>
      </c>
      <c r="I659" s="46" t="s">
        <v>88</v>
      </c>
      <c r="J659" s="51" t="s">
        <v>613</v>
      </c>
      <c r="K659" s="46" t="s">
        <v>614</v>
      </c>
      <c r="L659" s="51" t="s">
        <v>83</v>
      </c>
      <c r="M659" s="46" t="s">
        <v>84</v>
      </c>
      <c r="N659" s="48" t="s">
        <v>378</v>
      </c>
      <c r="O659" s="56" t="s">
        <v>1109</v>
      </c>
      <c r="P659" s="48" t="s">
        <v>816</v>
      </c>
      <c r="Q659" s="48" t="s">
        <v>989</v>
      </c>
      <c r="R659" s="48" t="s">
        <v>117</v>
      </c>
      <c r="S659" s="46" t="s">
        <v>617</v>
      </c>
      <c r="T659" s="46" t="s">
        <v>1110</v>
      </c>
    </row>
    <row r="660" spans="2:20" s="45" customFormat="1" ht="13.8" x14ac:dyDescent="0.25">
      <c r="C660" s="47" t="s">
        <v>106</v>
      </c>
      <c r="D660" s="48" t="s">
        <v>1414</v>
      </c>
      <c r="E660" s="48" t="s">
        <v>1415</v>
      </c>
      <c r="F660" s="48" t="s">
        <v>108</v>
      </c>
      <c r="G660" s="50">
        <v>853300</v>
      </c>
      <c r="H660" s="51" t="s">
        <v>87</v>
      </c>
      <c r="I660" s="46" t="s">
        <v>88</v>
      </c>
      <c r="J660" s="51" t="s">
        <v>460</v>
      </c>
      <c r="K660" s="46" t="s">
        <v>461</v>
      </c>
      <c r="L660" s="51" t="s">
        <v>83</v>
      </c>
      <c r="M660" s="46" t="s">
        <v>84</v>
      </c>
      <c r="N660" s="48" t="s">
        <v>378</v>
      </c>
      <c r="O660" s="56" t="s">
        <v>1416</v>
      </c>
      <c r="P660" s="48" t="s">
        <v>816</v>
      </c>
      <c r="Q660" s="48" t="s">
        <v>1118</v>
      </c>
      <c r="R660" s="48" t="s">
        <v>117</v>
      </c>
      <c r="S660" s="46" t="s">
        <v>1120</v>
      </c>
      <c r="T660" s="46" t="s">
        <v>1417</v>
      </c>
    </row>
    <row r="661" spans="2:20" s="45" customFormat="1" ht="13.8" x14ac:dyDescent="0.25">
      <c r="C661" s="47" t="s">
        <v>106</v>
      </c>
      <c r="D661" s="48" t="s">
        <v>1506</v>
      </c>
      <c r="E661" s="48" t="s">
        <v>1496</v>
      </c>
      <c r="F661" s="48" t="s">
        <v>108</v>
      </c>
      <c r="G661" s="50">
        <v>577120</v>
      </c>
      <c r="H661" s="51" t="s">
        <v>87</v>
      </c>
      <c r="I661" s="46" t="s">
        <v>88</v>
      </c>
      <c r="J661" s="51" t="s">
        <v>582</v>
      </c>
      <c r="K661" s="46" t="s">
        <v>583</v>
      </c>
      <c r="L661" s="51" t="s">
        <v>83</v>
      </c>
      <c r="M661" s="46" t="s">
        <v>84</v>
      </c>
      <c r="N661" s="48" t="s">
        <v>573</v>
      </c>
      <c r="O661" s="56" t="s">
        <v>1502</v>
      </c>
      <c r="P661" s="48" t="s">
        <v>816</v>
      </c>
      <c r="Q661" s="48" t="s">
        <v>1485</v>
      </c>
      <c r="R661" s="49"/>
      <c r="T661" s="46" t="s">
        <v>1507</v>
      </c>
    </row>
    <row r="662" spans="2:20" s="45" customFormat="1" ht="13.8" x14ac:dyDescent="0.25">
      <c r="C662" s="47" t="s">
        <v>106</v>
      </c>
      <c r="D662" s="48" t="s">
        <v>1897</v>
      </c>
      <c r="E662" s="48" t="s">
        <v>1892</v>
      </c>
      <c r="F662" s="48" t="s">
        <v>108</v>
      </c>
      <c r="G662" s="50">
        <v>535307</v>
      </c>
      <c r="H662" s="51" t="s">
        <v>87</v>
      </c>
      <c r="I662" s="46" t="s">
        <v>88</v>
      </c>
      <c r="J662" s="51" t="s">
        <v>582</v>
      </c>
      <c r="K662" s="46" t="s">
        <v>583</v>
      </c>
      <c r="L662" s="51" t="s">
        <v>83</v>
      </c>
      <c r="M662" s="46" t="s">
        <v>84</v>
      </c>
      <c r="N662" s="48" t="s">
        <v>573</v>
      </c>
      <c r="O662" s="56" t="s">
        <v>1898</v>
      </c>
      <c r="P662" s="48" t="s">
        <v>816</v>
      </c>
      <c r="Q662" s="48" t="s">
        <v>1646</v>
      </c>
      <c r="R662" s="49"/>
      <c r="T662" s="46" t="s">
        <v>1899</v>
      </c>
    </row>
    <row r="663" spans="2:20" s="45" customFormat="1" ht="13.8" x14ac:dyDescent="0.25">
      <c r="C663" s="47" t="s">
        <v>106</v>
      </c>
      <c r="D663" s="48" t="s">
        <v>2279</v>
      </c>
      <c r="E663" s="48" t="s">
        <v>2275</v>
      </c>
      <c r="F663" s="48" t="s">
        <v>108</v>
      </c>
      <c r="G663" s="50">
        <v>853300</v>
      </c>
      <c r="H663" s="51" t="s">
        <v>87</v>
      </c>
      <c r="I663" s="46" t="s">
        <v>88</v>
      </c>
      <c r="J663" s="51" t="s">
        <v>460</v>
      </c>
      <c r="K663" s="46" t="s">
        <v>461</v>
      </c>
      <c r="L663" s="51" t="s">
        <v>83</v>
      </c>
      <c r="M663" s="46" t="s">
        <v>84</v>
      </c>
      <c r="N663" s="48" t="s">
        <v>378</v>
      </c>
      <c r="O663" s="56" t="s">
        <v>2280</v>
      </c>
      <c r="P663" s="48" t="s">
        <v>816</v>
      </c>
      <c r="Q663" s="48" t="s">
        <v>1118</v>
      </c>
      <c r="R663" s="48" t="s">
        <v>117</v>
      </c>
      <c r="S663" s="46" t="s">
        <v>1120</v>
      </c>
      <c r="T663" s="46" t="s">
        <v>2281</v>
      </c>
    </row>
    <row r="664" spans="2:20" s="45" customFormat="1" ht="13.8" x14ac:dyDescent="0.25">
      <c r="C664" s="47" t="s">
        <v>106</v>
      </c>
      <c r="D664" s="48" t="s">
        <v>2282</v>
      </c>
      <c r="E664" s="48" t="s">
        <v>2275</v>
      </c>
      <c r="F664" s="48" t="s">
        <v>108</v>
      </c>
      <c r="G664" s="50">
        <v>1713150</v>
      </c>
      <c r="H664" s="51" t="s">
        <v>87</v>
      </c>
      <c r="I664" s="46" t="s">
        <v>88</v>
      </c>
      <c r="J664" s="51" t="s">
        <v>454</v>
      </c>
      <c r="K664" s="46" t="s">
        <v>455</v>
      </c>
      <c r="L664" s="51" t="s">
        <v>83</v>
      </c>
      <c r="M664" s="46" t="s">
        <v>84</v>
      </c>
      <c r="N664" s="48" t="s">
        <v>378</v>
      </c>
      <c r="O664" s="56" t="s">
        <v>2283</v>
      </c>
      <c r="P664" s="48" t="s">
        <v>816</v>
      </c>
      <c r="Q664" s="48" t="s">
        <v>1009</v>
      </c>
      <c r="R664" s="48" t="s">
        <v>117</v>
      </c>
      <c r="S664" s="46" t="s">
        <v>458</v>
      </c>
      <c r="T664" s="46" t="s">
        <v>2284</v>
      </c>
    </row>
    <row r="665" spans="2:20" s="45" customFormat="1" ht="13.8" x14ac:dyDescent="0.25">
      <c r="C665" s="47" t="s">
        <v>106</v>
      </c>
      <c r="D665" s="48" t="s">
        <v>2436</v>
      </c>
      <c r="E665" s="48" t="s">
        <v>2433</v>
      </c>
      <c r="F665" s="48" t="s">
        <v>108</v>
      </c>
      <c r="G665" s="50">
        <v>535306</v>
      </c>
      <c r="H665" s="51" t="s">
        <v>87</v>
      </c>
      <c r="I665" s="46" t="s">
        <v>88</v>
      </c>
      <c r="J665" s="51" t="s">
        <v>582</v>
      </c>
      <c r="K665" s="46" t="s">
        <v>583</v>
      </c>
      <c r="L665" s="51" t="s">
        <v>83</v>
      </c>
      <c r="M665" s="46" t="s">
        <v>84</v>
      </c>
      <c r="N665" s="48" t="s">
        <v>573</v>
      </c>
      <c r="O665" s="56" t="s">
        <v>2434</v>
      </c>
      <c r="P665" s="48" t="s">
        <v>816</v>
      </c>
      <c r="Q665" s="48" t="s">
        <v>2231</v>
      </c>
      <c r="R665" s="49"/>
      <c r="T665" s="46" t="s">
        <v>2437</v>
      </c>
    </row>
    <row r="666" spans="2:20" s="45" customFormat="1" ht="13.8" x14ac:dyDescent="0.25">
      <c r="C666" s="47" t="s">
        <v>106</v>
      </c>
      <c r="D666" s="48" t="s">
        <v>2832</v>
      </c>
      <c r="E666" s="48" t="s">
        <v>2830</v>
      </c>
      <c r="F666" s="48" t="s">
        <v>108</v>
      </c>
      <c r="G666" s="50">
        <v>167969</v>
      </c>
      <c r="H666" s="51" t="s">
        <v>87</v>
      </c>
      <c r="I666" s="46" t="s">
        <v>88</v>
      </c>
      <c r="J666" s="51" t="s">
        <v>582</v>
      </c>
      <c r="K666" s="46" t="s">
        <v>583</v>
      </c>
      <c r="L666" s="51" t="s">
        <v>83</v>
      </c>
      <c r="M666" s="46" t="s">
        <v>84</v>
      </c>
      <c r="N666" s="48" t="s">
        <v>573</v>
      </c>
      <c r="O666" s="56" t="s">
        <v>2833</v>
      </c>
      <c r="P666" s="48" t="s">
        <v>816</v>
      </c>
      <c r="Q666" s="48" t="s">
        <v>2699</v>
      </c>
      <c r="R666" s="49"/>
      <c r="T666" s="46" t="s">
        <v>2437</v>
      </c>
    </row>
    <row r="667" spans="2:20" s="45" customFormat="1" ht="13.8" x14ac:dyDescent="0.25">
      <c r="C667" s="47" t="s">
        <v>106</v>
      </c>
      <c r="D667" s="48" t="s">
        <v>2915</v>
      </c>
      <c r="E667" s="48" t="s">
        <v>2911</v>
      </c>
      <c r="F667" s="48" t="s">
        <v>108</v>
      </c>
      <c r="G667" s="50">
        <v>853300</v>
      </c>
      <c r="H667" s="51" t="s">
        <v>87</v>
      </c>
      <c r="I667" s="46" t="s">
        <v>88</v>
      </c>
      <c r="J667" s="51" t="s">
        <v>460</v>
      </c>
      <c r="K667" s="46" t="s">
        <v>461</v>
      </c>
      <c r="L667" s="51" t="s">
        <v>83</v>
      </c>
      <c r="M667" s="46" t="s">
        <v>84</v>
      </c>
      <c r="N667" s="48" t="s">
        <v>378</v>
      </c>
      <c r="O667" s="56" t="s">
        <v>2916</v>
      </c>
      <c r="P667" s="48" t="s">
        <v>816</v>
      </c>
      <c r="Q667" s="48" t="s">
        <v>1118</v>
      </c>
      <c r="R667" s="48" t="s">
        <v>117</v>
      </c>
      <c r="S667" s="46" t="s">
        <v>1120</v>
      </c>
      <c r="T667" s="46" t="s">
        <v>2281</v>
      </c>
    </row>
    <row r="668" spans="2:20" s="45" customFormat="1" ht="13.8" x14ac:dyDescent="0.25">
      <c r="C668" s="47" t="s">
        <v>106</v>
      </c>
      <c r="D668" s="48" t="s">
        <v>3214</v>
      </c>
      <c r="E668" s="48" t="s">
        <v>3215</v>
      </c>
      <c r="F668" s="48" t="s">
        <v>108</v>
      </c>
      <c r="G668" s="50">
        <v>853300</v>
      </c>
      <c r="H668" s="51" t="s">
        <v>87</v>
      </c>
      <c r="I668" s="46" t="s">
        <v>88</v>
      </c>
      <c r="J668" s="51" t="s">
        <v>460</v>
      </c>
      <c r="K668" s="46" t="s">
        <v>461</v>
      </c>
      <c r="L668" s="51" t="s">
        <v>83</v>
      </c>
      <c r="M668" s="46" t="s">
        <v>84</v>
      </c>
      <c r="N668" s="48" t="s">
        <v>378</v>
      </c>
      <c r="O668" s="56" t="s">
        <v>3216</v>
      </c>
      <c r="P668" s="48" t="s">
        <v>816</v>
      </c>
      <c r="Q668" s="48" t="s">
        <v>1980</v>
      </c>
      <c r="R668" s="48" t="s">
        <v>117</v>
      </c>
      <c r="S668" s="46" t="s">
        <v>1120</v>
      </c>
      <c r="T668" s="46" t="s">
        <v>1417</v>
      </c>
    </row>
    <row r="669" spans="2:20" s="45" customFormat="1" ht="13.8" x14ac:dyDescent="0.25">
      <c r="C669" s="47" t="s">
        <v>106</v>
      </c>
      <c r="D669" s="48" t="s">
        <v>3219</v>
      </c>
      <c r="E669" s="48" t="s">
        <v>3215</v>
      </c>
      <c r="F669" s="48" t="s">
        <v>108</v>
      </c>
      <c r="G669" s="50">
        <v>243321</v>
      </c>
      <c r="H669" s="51" t="s">
        <v>87</v>
      </c>
      <c r="I669" s="46" t="s">
        <v>88</v>
      </c>
      <c r="J669" s="51" t="s">
        <v>582</v>
      </c>
      <c r="K669" s="46" t="s">
        <v>583</v>
      </c>
      <c r="L669" s="51" t="s">
        <v>83</v>
      </c>
      <c r="M669" s="46" t="s">
        <v>84</v>
      </c>
      <c r="N669" s="48" t="s">
        <v>573</v>
      </c>
      <c r="O669" s="56" t="s">
        <v>3220</v>
      </c>
      <c r="P669" s="48" t="s">
        <v>816</v>
      </c>
      <c r="Q669" s="48" t="s">
        <v>3090</v>
      </c>
      <c r="R669" s="49"/>
      <c r="T669" s="46" t="s">
        <v>2437</v>
      </c>
    </row>
    <row r="670" spans="2:20" s="45" customFormat="1" ht="13.8" x14ac:dyDescent="0.25">
      <c r="B670" s="45" t="s">
        <v>3429</v>
      </c>
      <c r="C670" s="47" t="s">
        <v>106</v>
      </c>
      <c r="D670" s="48" t="s">
        <v>570</v>
      </c>
      <c r="E670" s="48" t="s">
        <v>79</v>
      </c>
      <c r="F670" s="48" t="s">
        <v>108</v>
      </c>
      <c r="G670" s="50">
        <v>2200000</v>
      </c>
      <c r="H670" s="51" t="s">
        <v>90</v>
      </c>
      <c r="I670" s="46" t="s">
        <v>91</v>
      </c>
      <c r="J670" s="51" t="s">
        <v>571</v>
      </c>
      <c r="K670" s="46" t="s">
        <v>572</v>
      </c>
      <c r="L670" s="51" t="s">
        <v>83</v>
      </c>
      <c r="M670" s="46" t="s">
        <v>84</v>
      </c>
      <c r="N670" s="48" t="s">
        <v>573</v>
      </c>
      <c r="O670" s="56" t="s">
        <v>574</v>
      </c>
      <c r="P670" s="48" t="s">
        <v>115</v>
      </c>
      <c r="Q670" s="48" t="s">
        <v>575</v>
      </c>
      <c r="R670" s="49"/>
      <c r="T670" s="46" t="s">
        <v>119</v>
      </c>
    </row>
    <row r="671" spans="2:20" s="45" customFormat="1" ht="13.8" x14ac:dyDescent="0.25">
      <c r="B671" s="45" t="s">
        <v>3429</v>
      </c>
      <c r="C671" s="47" t="s">
        <v>106</v>
      </c>
      <c r="D671" s="48" t="s">
        <v>576</v>
      </c>
      <c r="E671" s="48" t="s">
        <v>79</v>
      </c>
      <c r="F671" s="48" t="s">
        <v>108</v>
      </c>
      <c r="G671" s="50">
        <v>10000000</v>
      </c>
      <c r="H671" s="51" t="s">
        <v>90</v>
      </c>
      <c r="I671" s="46" t="s">
        <v>91</v>
      </c>
      <c r="J671" s="51" t="s">
        <v>577</v>
      </c>
      <c r="K671" s="46" t="s">
        <v>578</v>
      </c>
      <c r="L671" s="51" t="s">
        <v>83</v>
      </c>
      <c r="M671" s="46" t="s">
        <v>84</v>
      </c>
      <c r="N671" s="48" t="s">
        <v>573</v>
      </c>
      <c r="O671" s="56" t="s">
        <v>579</v>
      </c>
      <c r="P671" s="48" t="s">
        <v>115</v>
      </c>
      <c r="Q671" s="48" t="s">
        <v>580</v>
      </c>
      <c r="R671" s="49"/>
      <c r="T671" s="46" t="s">
        <v>119</v>
      </c>
    </row>
    <row r="672" spans="2:20" s="45" customFormat="1" ht="13.8" x14ac:dyDescent="0.25">
      <c r="C672" s="47" t="s">
        <v>106</v>
      </c>
      <c r="D672" s="48" t="s">
        <v>1673</v>
      </c>
      <c r="E672" s="48" t="s">
        <v>1562</v>
      </c>
      <c r="F672" s="48" t="s">
        <v>108</v>
      </c>
      <c r="G672" s="50">
        <v>4200000</v>
      </c>
      <c r="H672" s="51" t="s">
        <v>90</v>
      </c>
      <c r="I672" s="46" t="s">
        <v>91</v>
      </c>
      <c r="J672" s="51" t="s">
        <v>1530</v>
      </c>
      <c r="K672" s="46" t="s">
        <v>1531</v>
      </c>
      <c r="L672" s="51" t="s">
        <v>83</v>
      </c>
      <c r="M672" s="46" t="s">
        <v>84</v>
      </c>
      <c r="N672" s="48" t="s">
        <v>573</v>
      </c>
      <c r="O672" s="56" t="s">
        <v>1674</v>
      </c>
      <c r="P672" s="48" t="s">
        <v>816</v>
      </c>
      <c r="Q672" s="48" t="s">
        <v>1529</v>
      </c>
      <c r="R672" s="49"/>
      <c r="T672" s="46" t="s">
        <v>1675</v>
      </c>
    </row>
    <row r="673" spans="2:20" s="45" customFormat="1" ht="13.8" x14ac:dyDescent="0.25">
      <c r="C673" s="47" t="s">
        <v>106</v>
      </c>
      <c r="D673" s="48" t="s">
        <v>2026</v>
      </c>
      <c r="E673" s="48" t="s">
        <v>2000</v>
      </c>
      <c r="F673" s="48" t="s">
        <v>108</v>
      </c>
      <c r="G673" s="50">
        <v>264000</v>
      </c>
      <c r="H673" s="51" t="s">
        <v>90</v>
      </c>
      <c r="I673" s="46" t="s">
        <v>91</v>
      </c>
      <c r="J673" s="51" t="s">
        <v>1845</v>
      </c>
      <c r="K673" s="46" t="s">
        <v>1846</v>
      </c>
      <c r="L673" s="51" t="s">
        <v>83</v>
      </c>
      <c r="M673" s="46" t="s">
        <v>84</v>
      </c>
      <c r="N673" s="48" t="s">
        <v>573</v>
      </c>
      <c r="O673" s="56" t="s">
        <v>2027</v>
      </c>
      <c r="P673" s="48" t="s">
        <v>816</v>
      </c>
      <c r="Q673" s="48" t="s">
        <v>1844</v>
      </c>
      <c r="R673" s="49"/>
      <c r="T673" s="46" t="s">
        <v>2028</v>
      </c>
    </row>
    <row r="674" spans="2:20" s="45" customFormat="1" ht="13.8" x14ac:dyDescent="0.25">
      <c r="B674" s="45" t="s">
        <v>3429</v>
      </c>
      <c r="C674" s="47" t="s">
        <v>106</v>
      </c>
      <c r="D674" s="48" t="s">
        <v>586</v>
      </c>
      <c r="E674" s="48" t="s">
        <v>79</v>
      </c>
      <c r="F674" s="48" t="s">
        <v>108</v>
      </c>
      <c r="G674" s="50">
        <v>149724573</v>
      </c>
      <c r="H674" s="51" t="s">
        <v>226</v>
      </c>
      <c r="I674" s="46" t="s">
        <v>227</v>
      </c>
      <c r="J674" s="51" t="s">
        <v>587</v>
      </c>
      <c r="K674" s="46" t="s">
        <v>588</v>
      </c>
      <c r="L674" s="51" t="s">
        <v>83</v>
      </c>
      <c r="M674" s="46" t="s">
        <v>84</v>
      </c>
      <c r="N674" s="48" t="s">
        <v>573</v>
      </c>
      <c r="O674" s="56" t="s">
        <v>589</v>
      </c>
      <c r="P674" s="48" t="s">
        <v>115</v>
      </c>
      <c r="Q674" s="48" t="s">
        <v>590</v>
      </c>
      <c r="R674" s="49"/>
      <c r="T674" s="46" t="s">
        <v>119</v>
      </c>
    </row>
    <row r="675" spans="2:20" s="45" customFormat="1" ht="13.8" x14ac:dyDescent="0.25">
      <c r="B675" s="45" t="s">
        <v>3429</v>
      </c>
      <c r="C675" s="47" t="s">
        <v>106</v>
      </c>
      <c r="D675" s="48" t="s">
        <v>591</v>
      </c>
      <c r="E675" s="48" t="s">
        <v>79</v>
      </c>
      <c r="F675" s="48" t="s">
        <v>108</v>
      </c>
      <c r="G675" s="50">
        <v>155000000</v>
      </c>
      <c r="H675" s="51" t="s">
        <v>226</v>
      </c>
      <c r="I675" s="46" t="s">
        <v>227</v>
      </c>
      <c r="J675" s="51" t="s">
        <v>592</v>
      </c>
      <c r="K675" s="46" t="s">
        <v>593</v>
      </c>
      <c r="L675" s="51" t="s">
        <v>83</v>
      </c>
      <c r="M675" s="46" t="s">
        <v>84</v>
      </c>
      <c r="N675" s="48" t="s">
        <v>573</v>
      </c>
      <c r="O675" s="56" t="s">
        <v>589</v>
      </c>
      <c r="P675" s="48" t="s">
        <v>115</v>
      </c>
      <c r="Q675" s="48" t="s">
        <v>594</v>
      </c>
      <c r="R675" s="49"/>
      <c r="T675" s="46" t="s">
        <v>119</v>
      </c>
    </row>
    <row r="676" spans="2:20" s="45" customFormat="1" ht="13.8" x14ac:dyDescent="0.25">
      <c r="C676" s="47" t="s">
        <v>106</v>
      </c>
      <c r="D676" s="48" t="s">
        <v>2849</v>
      </c>
      <c r="E676" s="48" t="s">
        <v>2836</v>
      </c>
      <c r="F676" s="48" t="s">
        <v>108</v>
      </c>
      <c r="G676" s="50">
        <v>155000000</v>
      </c>
      <c r="H676" s="51" t="s">
        <v>226</v>
      </c>
      <c r="I676" s="46" t="s">
        <v>227</v>
      </c>
      <c r="J676" s="51" t="s">
        <v>2771</v>
      </c>
      <c r="K676" s="46" t="s">
        <v>2772</v>
      </c>
      <c r="L676" s="51" t="s">
        <v>83</v>
      </c>
      <c r="M676" s="46" t="s">
        <v>84</v>
      </c>
      <c r="N676" s="48" t="s">
        <v>573</v>
      </c>
      <c r="O676" s="56" t="s">
        <v>589</v>
      </c>
      <c r="P676" s="48" t="s">
        <v>816</v>
      </c>
      <c r="Q676" s="48" t="s">
        <v>2770</v>
      </c>
      <c r="R676" s="49"/>
      <c r="T676" s="46" t="s">
        <v>2850</v>
      </c>
    </row>
    <row r="677" spans="2:20" s="45" customFormat="1" ht="13.8" x14ac:dyDescent="0.25">
      <c r="B677" s="45" t="s">
        <v>3429</v>
      </c>
      <c r="C677" s="47" t="s">
        <v>106</v>
      </c>
      <c r="D677" s="48" t="s">
        <v>643</v>
      </c>
      <c r="E677" s="48" t="s">
        <v>79</v>
      </c>
      <c r="F677" s="48" t="s">
        <v>108</v>
      </c>
      <c r="G677" s="50">
        <v>24562151</v>
      </c>
      <c r="H677" s="51" t="s">
        <v>93</v>
      </c>
      <c r="I677" s="46" t="s">
        <v>94</v>
      </c>
      <c r="J677" s="51" t="s">
        <v>636</v>
      </c>
      <c r="K677" s="46" t="s">
        <v>637</v>
      </c>
      <c r="L677" s="51" t="s">
        <v>83</v>
      </c>
      <c r="M677" s="46" t="s">
        <v>84</v>
      </c>
      <c r="N677" s="48" t="s">
        <v>378</v>
      </c>
      <c r="O677" s="56" t="s">
        <v>644</v>
      </c>
      <c r="P677" s="48" t="s">
        <v>115</v>
      </c>
      <c r="Q677" s="48" t="s">
        <v>645</v>
      </c>
      <c r="R677" s="48" t="s">
        <v>117</v>
      </c>
      <c r="S677" s="46" t="s">
        <v>646</v>
      </c>
      <c r="T677" s="46" t="s">
        <v>119</v>
      </c>
    </row>
    <row r="678" spans="2:20" s="45" customFormat="1" ht="13.8" x14ac:dyDescent="0.25">
      <c r="C678" s="47" t="s">
        <v>106</v>
      </c>
      <c r="D678" s="48" t="s">
        <v>1298</v>
      </c>
      <c r="E678" s="48" t="s">
        <v>1182</v>
      </c>
      <c r="F678" s="48" t="s">
        <v>108</v>
      </c>
      <c r="G678" s="50">
        <v>17678000</v>
      </c>
      <c r="H678" s="51" t="s">
        <v>93</v>
      </c>
      <c r="I678" s="46" t="s">
        <v>94</v>
      </c>
      <c r="J678" s="51" t="s">
        <v>1231</v>
      </c>
      <c r="K678" s="46" t="s">
        <v>1232</v>
      </c>
      <c r="L678" s="51" t="s">
        <v>83</v>
      </c>
      <c r="M678" s="46" t="s">
        <v>84</v>
      </c>
      <c r="N678" s="48" t="s">
        <v>378</v>
      </c>
      <c r="O678" s="56" t="s">
        <v>1299</v>
      </c>
      <c r="P678" s="48" t="s">
        <v>816</v>
      </c>
      <c r="Q678" s="48" t="s">
        <v>1230</v>
      </c>
      <c r="R678" s="48" t="s">
        <v>401</v>
      </c>
      <c r="S678" s="46" t="s">
        <v>1233</v>
      </c>
      <c r="T678" s="46" t="s">
        <v>1300</v>
      </c>
    </row>
    <row r="679" spans="2:20" s="45" customFormat="1" ht="13.8" x14ac:dyDescent="0.25">
      <c r="C679" s="47" t="s">
        <v>106</v>
      </c>
      <c r="D679" s="48" t="s">
        <v>1497</v>
      </c>
      <c r="E679" s="48" t="s">
        <v>1496</v>
      </c>
      <c r="F679" s="48" t="s">
        <v>108</v>
      </c>
      <c r="G679" s="50">
        <v>55609685</v>
      </c>
      <c r="H679" s="51" t="s">
        <v>93</v>
      </c>
      <c r="I679" s="46" t="s">
        <v>94</v>
      </c>
      <c r="J679" s="51" t="s">
        <v>636</v>
      </c>
      <c r="K679" s="46" t="s">
        <v>637</v>
      </c>
      <c r="L679" s="51" t="s">
        <v>83</v>
      </c>
      <c r="M679" s="46" t="s">
        <v>84</v>
      </c>
      <c r="N679" s="48" t="s">
        <v>378</v>
      </c>
      <c r="O679" s="56" t="s">
        <v>1498</v>
      </c>
      <c r="P679" s="48" t="s">
        <v>816</v>
      </c>
      <c r="Q679" s="48" t="s">
        <v>1396</v>
      </c>
      <c r="R679" s="48" t="s">
        <v>117</v>
      </c>
      <c r="S679" s="46" t="s">
        <v>1397</v>
      </c>
      <c r="T679" s="46" t="s">
        <v>1499</v>
      </c>
    </row>
    <row r="680" spans="2:20" s="45" customFormat="1" ht="13.8" x14ac:dyDescent="0.25">
      <c r="B680" s="45" t="s">
        <v>3429</v>
      </c>
      <c r="C680" s="47" t="s">
        <v>106</v>
      </c>
      <c r="D680" s="48" t="s">
        <v>635</v>
      </c>
      <c r="E680" s="48" t="s">
        <v>79</v>
      </c>
      <c r="F680" s="48" t="s">
        <v>108</v>
      </c>
      <c r="G680" s="50">
        <v>10586860</v>
      </c>
      <c r="H680" s="51" t="s">
        <v>96</v>
      </c>
      <c r="I680" s="46" t="s">
        <v>97</v>
      </c>
      <c r="J680" s="51" t="s">
        <v>636</v>
      </c>
      <c r="K680" s="46" t="s">
        <v>637</v>
      </c>
      <c r="L680" s="51" t="s">
        <v>83</v>
      </c>
      <c r="M680" s="46" t="s">
        <v>84</v>
      </c>
      <c r="N680" s="48" t="s">
        <v>378</v>
      </c>
      <c r="O680" s="56" t="s">
        <v>638</v>
      </c>
      <c r="P680" s="48" t="s">
        <v>115</v>
      </c>
      <c r="Q680" s="48" t="s">
        <v>639</v>
      </c>
      <c r="R680" s="48" t="s">
        <v>401</v>
      </c>
      <c r="S680" s="46" t="s">
        <v>640</v>
      </c>
      <c r="T680" s="46" t="s">
        <v>119</v>
      </c>
    </row>
    <row r="681" spans="2:20" s="45" customFormat="1" ht="13.8" x14ac:dyDescent="0.25">
      <c r="C681" s="47" t="s">
        <v>106</v>
      </c>
      <c r="D681" s="48" t="s">
        <v>1429</v>
      </c>
      <c r="E681" s="48" t="s">
        <v>1430</v>
      </c>
      <c r="F681" s="48" t="s">
        <v>108</v>
      </c>
      <c r="G681" s="50">
        <v>20000000</v>
      </c>
      <c r="H681" s="51" t="s">
        <v>96</v>
      </c>
      <c r="I681" s="46" t="s">
        <v>97</v>
      </c>
      <c r="J681" s="51" t="s">
        <v>636</v>
      </c>
      <c r="K681" s="46" t="s">
        <v>637</v>
      </c>
      <c r="L681" s="51" t="s">
        <v>83</v>
      </c>
      <c r="M681" s="46" t="s">
        <v>84</v>
      </c>
      <c r="N681" s="48" t="s">
        <v>378</v>
      </c>
      <c r="O681" s="56" t="s">
        <v>1431</v>
      </c>
      <c r="P681" s="48" t="s">
        <v>816</v>
      </c>
      <c r="Q681" s="48" t="s">
        <v>1393</v>
      </c>
      <c r="R681" s="48" t="s">
        <v>117</v>
      </c>
      <c r="S681" s="46" t="s">
        <v>1394</v>
      </c>
      <c r="T681" s="46" t="s">
        <v>1432</v>
      </c>
    </row>
    <row r="682" spans="2:20" s="45" customFormat="1" ht="13.8" x14ac:dyDescent="0.25">
      <c r="C682" s="47" t="s">
        <v>106</v>
      </c>
      <c r="D682" s="48" t="s">
        <v>3263</v>
      </c>
      <c r="E682" s="48" t="s">
        <v>3262</v>
      </c>
      <c r="F682" s="48" t="s">
        <v>108</v>
      </c>
      <c r="G682" s="50">
        <v>8992000</v>
      </c>
      <c r="H682" s="51" t="s">
        <v>96</v>
      </c>
      <c r="I682" s="46" t="s">
        <v>97</v>
      </c>
      <c r="J682" s="51" t="s">
        <v>1983</v>
      </c>
      <c r="K682" s="46" t="s">
        <v>1984</v>
      </c>
      <c r="L682" s="51" t="s">
        <v>83</v>
      </c>
      <c r="M682" s="46" t="s">
        <v>84</v>
      </c>
      <c r="N682" s="48" t="s">
        <v>378</v>
      </c>
      <c r="O682" s="56" t="s">
        <v>720</v>
      </c>
      <c r="P682" s="48" t="s">
        <v>816</v>
      </c>
      <c r="Q682" s="48" t="s">
        <v>1982</v>
      </c>
      <c r="R682" s="48" t="s">
        <v>117</v>
      </c>
      <c r="S682" s="46" t="s">
        <v>1985</v>
      </c>
      <c r="T682" s="46" t="s">
        <v>3264</v>
      </c>
    </row>
    <row r="683" spans="2:20" s="45" customFormat="1" ht="13.8" x14ac:dyDescent="0.25">
      <c r="C683" s="47" t="s">
        <v>106</v>
      </c>
      <c r="D683" s="48" t="s">
        <v>1917</v>
      </c>
      <c r="E683" s="48" t="s">
        <v>1912</v>
      </c>
      <c r="F683" s="48" t="s">
        <v>108</v>
      </c>
      <c r="G683" s="50">
        <v>16056000</v>
      </c>
      <c r="H683" s="51" t="s">
        <v>99</v>
      </c>
      <c r="I683" s="46" t="s">
        <v>94</v>
      </c>
      <c r="J683" s="51" t="s">
        <v>636</v>
      </c>
      <c r="K683" s="46" t="s">
        <v>637</v>
      </c>
      <c r="L683" s="51" t="s">
        <v>83</v>
      </c>
      <c r="M683" s="46" t="s">
        <v>84</v>
      </c>
      <c r="N683" s="48" t="s">
        <v>378</v>
      </c>
      <c r="O683" s="56" t="s">
        <v>1918</v>
      </c>
      <c r="P683" s="48" t="s">
        <v>816</v>
      </c>
      <c r="Q683" s="48" t="s">
        <v>1807</v>
      </c>
      <c r="R683" s="48" t="s">
        <v>401</v>
      </c>
      <c r="S683" s="46" t="s">
        <v>1808</v>
      </c>
      <c r="T683" s="46" t="s">
        <v>1919</v>
      </c>
    </row>
    <row r="684" spans="2:20" s="45" customFormat="1" ht="13.8" x14ac:dyDescent="0.25">
      <c r="C684" s="47" t="s">
        <v>722</v>
      </c>
      <c r="D684" s="48" t="s">
        <v>1223</v>
      </c>
      <c r="E684" s="48" t="s">
        <v>1182</v>
      </c>
      <c r="F684" s="48" t="s">
        <v>108</v>
      </c>
      <c r="G684" s="50">
        <v>3285700</v>
      </c>
      <c r="H684" s="51" t="s">
        <v>101</v>
      </c>
      <c r="I684" s="46" t="s">
        <v>102</v>
      </c>
      <c r="J684" s="51" t="s">
        <v>1046</v>
      </c>
      <c r="K684" s="46" t="s">
        <v>1047</v>
      </c>
      <c r="L684" s="51" t="s">
        <v>83</v>
      </c>
      <c r="M684" s="46" t="s">
        <v>84</v>
      </c>
      <c r="N684" s="48" t="s">
        <v>726</v>
      </c>
      <c r="O684" s="56" t="s">
        <v>1224</v>
      </c>
      <c r="P684" s="48" t="s">
        <v>816</v>
      </c>
      <c r="Q684" s="48" t="s">
        <v>1045</v>
      </c>
      <c r="R684" s="48" t="s">
        <v>117</v>
      </c>
      <c r="S684" s="46" t="s">
        <v>1048</v>
      </c>
      <c r="T684" s="46" t="s">
        <v>1204</v>
      </c>
    </row>
    <row r="685" spans="2:20" s="45" customFormat="1" ht="13.8" x14ac:dyDescent="0.25">
      <c r="C685" s="47" t="s">
        <v>722</v>
      </c>
      <c r="D685" s="48" t="s">
        <v>1303</v>
      </c>
      <c r="E685" s="48" t="s">
        <v>1182</v>
      </c>
      <c r="F685" s="48" t="s">
        <v>108</v>
      </c>
      <c r="G685" s="50">
        <v>3285700</v>
      </c>
      <c r="H685" s="51" t="s">
        <v>101</v>
      </c>
      <c r="I685" s="46" t="s">
        <v>102</v>
      </c>
      <c r="J685" s="51" t="s">
        <v>1042</v>
      </c>
      <c r="K685" s="46" t="s">
        <v>1043</v>
      </c>
      <c r="L685" s="51" t="s">
        <v>83</v>
      </c>
      <c r="M685" s="46" t="s">
        <v>84</v>
      </c>
      <c r="N685" s="48" t="s">
        <v>726</v>
      </c>
      <c r="O685" s="56" t="s">
        <v>1304</v>
      </c>
      <c r="P685" s="48" t="s">
        <v>816</v>
      </c>
      <c r="Q685" s="48" t="s">
        <v>1041</v>
      </c>
      <c r="R685" s="48" t="s">
        <v>117</v>
      </c>
      <c r="S685" s="46" t="s">
        <v>1044</v>
      </c>
      <c r="T685" s="46" t="s">
        <v>1204</v>
      </c>
    </row>
    <row r="686" spans="2:20" s="45" customFormat="1" ht="13.8" x14ac:dyDescent="0.25">
      <c r="C686" s="47" t="s">
        <v>722</v>
      </c>
      <c r="D686" s="48" t="s">
        <v>1305</v>
      </c>
      <c r="E686" s="48" t="s">
        <v>1182</v>
      </c>
      <c r="F686" s="48" t="s">
        <v>108</v>
      </c>
      <c r="G686" s="50">
        <v>3285700</v>
      </c>
      <c r="H686" s="51" t="s">
        <v>101</v>
      </c>
      <c r="I686" s="46" t="s">
        <v>102</v>
      </c>
      <c r="J686" s="51" t="s">
        <v>1050</v>
      </c>
      <c r="K686" s="46" t="s">
        <v>1051</v>
      </c>
      <c r="L686" s="51" t="s">
        <v>83</v>
      </c>
      <c r="M686" s="46" t="s">
        <v>84</v>
      </c>
      <c r="N686" s="48" t="s">
        <v>726</v>
      </c>
      <c r="O686" s="56" t="s">
        <v>1306</v>
      </c>
      <c r="P686" s="48" t="s">
        <v>816</v>
      </c>
      <c r="Q686" s="48" t="s">
        <v>1049</v>
      </c>
      <c r="R686" s="48" t="s">
        <v>117</v>
      </c>
      <c r="S686" s="46" t="s">
        <v>1052</v>
      </c>
      <c r="T686" s="46" t="s">
        <v>1204</v>
      </c>
    </row>
    <row r="687" spans="2:20" s="45" customFormat="1" ht="13.8" x14ac:dyDescent="0.25">
      <c r="C687" s="47" t="s">
        <v>722</v>
      </c>
      <c r="D687" s="48" t="s">
        <v>1307</v>
      </c>
      <c r="E687" s="48" t="s">
        <v>1182</v>
      </c>
      <c r="F687" s="48" t="s">
        <v>108</v>
      </c>
      <c r="G687" s="50">
        <v>3285700</v>
      </c>
      <c r="H687" s="51" t="s">
        <v>101</v>
      </c>
      <c r="I687" s="46" t="s">
        <v>102</v>
      </c>
      <c r="J687" s="51" t="s">
        <v>1054</v>
      </c>
      <c r="K687" s="46" t="s">
        <v>1055</v>
      </c>
      <c r="L687" s="51" t="s">
        <v>83</v>
      </c>
      <c r="M687" s="46" t="s">
        <v>84</v>
      </c>
      <c r="N687" s="48" t="s">
        <v>726</v>
      </c>
      <c r="O687" s="56" t="s">
        <v>1308</v>
      </c>
      <c r="P687" s="48" t="s">
        <v>816</v>
      </c>
      <c r="Q687" s="48" t="s">
        <v>1053</v>
      </c>
      <c r="R687" s="48" t="s">
        <v>117</v>
      </c>
      <c r="S687" s="46" t="s">
        <v>1056</v>
      </c>
      <c r="T687" s="46" t="s">
        <v>1204</v>
      </c>
    </row>
    <row r="688" spans="2:20" s="45" customFormat="1" ht="13.8" x14ac:dyDescent="0.25">
      <c r="C688" s="47" t="s">
        <v>722</v>
      </c>
      <c r="D688" s="48" t="s">
        <v>1309</v>
      </c>
      <c r="E688" s="48" t="s">
        <v>1182</v>
      </c>
      <c r="F688" s="48" t="s">
        <v>108</v>
      </c>
      <c r="G688" s="50">
        <v>3285700</v>
      </c>
      <c r="H688" s="51" t="s">
        <v>101</v>
      </c>
      <c r="I688" s="46" t="s">
        <v>102</v>
      </c>
      <c r="J688" s="51" t="s">
        <v>1058</v>
      </c>
      <c r="K688" s="46" t="s">
        <v>1059</v>
      </c>
      <c r="L688" s="51" t="s">
        <v>83</v>
      </c>
      <c r="M688" s="46" t="s">
        <v>84</v>
      </c>
      <c r="N688" s="48" t="s">
        <v>726</v>
      </c>
      <c r="O688" s="56" t="s">
        <v>1310</v>
      </c>
      <c r="P688" s="48" t="s">
        <v>816</v>
      </c>
      <c r="Q688" s="48" t="s">
        <v>1057</v>
      </c>
      <c r="R688" s="48" t="s">
        <v>117</v>
      </c>
      <c r="S688" s="46" t="s">
        <v>1060</v>
      </c>
      <c r="T688" s="46" t="s">
        <v>1204</v>
      </c>
    </row>
    <row r="689" spans="3:20" s="45" customFormat="1" ht="13.8" x14ac:dyDescent="0.25">
      <c r="C689" s="47" t="s">
        <v>722</v>
      </c>
      <c r="D689" s="48" t="s">
        <v>1311</v>
      </c>
      <c r="E689" s="48" t="s">
        <v>1182</v>
      </c>
      <c r="F689" s="48" t="s">
        <v>108</v>
      </c>
      <c r="G689" s="50">
        <v>3285700</v>
      </c>
      <c r="H689" s="51" t="s">
        <v>101</v>
      </c>
      <c r="I689" s="46" t="s">
        <v>102</v>
      </c>
      <c r="J689" s="51" t="s">
        <v>1062</v>
      </c>
      <c r="K689" s="46" t="s">
        <v>1063</v>
      </c>
      <c r="L689" s="51" t="s">
        <v>83</v>
      </c>
      <c r="M689" s="46" t="s">
        <v>84</v>
      </c>
      <c r="N689" s="48" t="s">
        <v>726</v>
      </c>
      <c r="O689" s="56" t="s">
        <v>1312</v>
      </c>
      <c r="P689" s="48" t="s">
        <v>816</v>
      </c>
      <c r="Q689" s="48" t="s">
        <v>1061</v>
      </c>
      <c r="R689" s="48" t="s">
        <v>117</v>
      </c>
      <c r="S689" s="46" t="s">
        <v>1064</v>
      </c>
      <c r="T689" s="46" t="s">
        <v>1204</v>
      </c>
    </row>
    <row r="690" spans="3:20" s="45" customFormat="1" ht="13.8" x14ac:dyDescent="0.25">
      <c r="C690" s="47" t="s">
        <v>722</v>
      </c>
      <c r="D690" s="48" t="s">
        <v>1313</v>
      </c>
      <c r="E690" s="48" t="s">
        <v>1182</v>
      </c>
      <c r="F690" s="48" t="s">
        <v>108</v>
      </c>
      <c r="G690" s="50">
        <v>3285700</v>
      </c>
      <c r="H690" s="51" t="s">
        <v>101</v>
      </c>
      <c r="I690" s="46" t="s">
        <v>102</v>
      </c>
      <c r="J690" s="51" t="s">
        <v>1066</v>
      </c>
      <c r="K690" s="46" t="s">
        <v>1067</v>
      </c>
      <c r="L690" s="51" t="s">
        <v>83</v>
      </c>
      <c r="M690" s="46" t="s">
        <v>84</v>
      </c>
      <c r="N690" s="48" t="s">
        <v>726</v>
      </c>
      <c r="O690" s="56" t="s">
        <v>1314</v>
      </c>
      <c r="P690" s="48" t="s">
        <v>816</v>
      </c>
      <c r="Q690" s="48" t="s">
        <v>1065</v>
      </c>
      <c r="R690" s="48" t="s">
        <v>117</v>
      </c>
      <c r="S690" s="46" t="s">
        <v>1068</v>
      </c>
      <c r="T690" s="46" t="s">
        <v>1204</v>
      </c>
    </row>
    <row r="691" spans="3:20" s="45" customFormat="1" ht="13.8" x14ac:dyDescent="0.25">
      <c r="C691" s="47" t="s">
        <v>722</v>
      </c>
      <c r="D691" s="48" t="s">
        <v>1315</v>
      </c>
      <c r="E691" s="48" t="s">
        <v>1182</v>
      </c>
      <c r="F691" s="48" t="s">
        <v>108</v>
      </c>
      <c r="G691" s="50">
        <v>3285700</v>
      </c>
      <c r="H691" s="51" t="s">
        <v>101</v>
      </c>
      <c r="I691" s="46" t="s">
        <v>102</v>
      </c>
      <c r="J691" s="51" t="s">
        <v>1070</v>
      </c>
      <c r="K691" s="46" t="s">
        <v>1071</v>
      </c>
      <c r="L691" s="51" t="s">
        <v>83</v>
      </c>
      <c r="M691" s="46" t="s">
        <v>84</v>
      </c>
      <c r="N691" s="48" t="s">
        <v>726</v>
      </c>
      <c r="O691" s="56" t="s">
        <v>1316</v>
      </c>
      <c r="P691" s="48" t="s">
        <v>816</v>
      </c>
      <c r="Q691" s="48" t="s">
        <v>1069</v>
      </c>
      <c r="R691" s="48" t="s">
        <v>117</v>
      </c>
      <c r="S691" s="46" t="s">
        <v>1072</v>
      </c>
      <c r="T691" s="46" t="s">
        <v>1204</v>
      </c>
    </row>
    <row r="692" spans="3:20" s="45" customFormat="1" ht="13.8" x14ac:dyDescent="0.25">
      <c r="C692" s="47" t="s">
        <v>722</v>
      </c>
      <c r="D692" s="48" t="s">
        <v>1317</v>
      </c>
      <c r="E692" s="48" t="s">
        <v>1182</v>
      </c>
      <c r="F692" s="48" t="s">
        <v>108</v>
      </c>
      <c r="G692" s="50">
        <v>3285700</v>
      </c>
      <c r="H692" s="51" t="s">
        <v>101</v>
      </c>
      <c r="I692" s="46" t="s">
        <v>102</v>
      </c>
      <c r="J692" s="51" t="s">
        <v>1074</v>
      </c>
      <c r="K692" s="46" t="s">
        <v>1075</v>
      </c>
      <c r="L692" s="51" t="s">
        <v>83</v>
      </c>
      <c r="M692" s="46" t="s">
        <v>84</v>
      </c>
      <c r="N692" s="48" t="s">
        <v>726</v>
      </c>
      <c r="O692" s="56" t="s">
        <v>1318</v>
      </c>
      <c r="P692" s="48" t="s">
        <v>816</v>
      </c>
      <c r="Q692" s="48" t="s">
        <v>1073</v>
      </c>
      <c r="R692" s="48" t="s">
        <v>117</v>
      </c>
      <c r="S692" s="46" t="s">
        <v>1076</v>
      </c>
      <c r="T692" s="46" t="s">
        <v>1204</v>
      </c>
    </row>
    <row r="693" spans="3:20" s="45" customFormat="1" ht="13.8" x14ac:dyDescent="0.25">
      <c r="C693" s="47" t="s">
        <v>722</v>
      </c>
      <c r="D693" s="48" t="s">
        <v>1319</v>
      </c>
      <c r="E693" s="48" t="s">
        <v>1182</v>
      </c>
      <c r="F693" s="48" t="s">
        <v>108</v>
      </c>
      <c r="G693" s="50">
        <v>1019700</v>
      </c>
      <c r="H693" s="51" t="s">
        <v>101</v>
      </c>
      <c r="I693" s="46" t="s">
        <v>102</v>
      </c>
      <c r="J693" s="51" t="s">
        <v>1078</v>
      </c>
      <c r="K693" s="46" t="s">
        <v>1079</v>
      </c>
      <c r="L693" s="51" t="s">
        <v>83</v>
      </c>
      <c r="M693" s="46" t="s">
        <v>84</v>
      </c>
      <c r="N693" s="48" t="s">
        <v>726</v>
      </c>
      <c r="O693" s="56" t="s">
        <v>1320</v>
      </c>
      <c r="P693" s="48" t="s">
        <v>816</v>
      </c>
      <c r="Q693" s="48" t="s">
        <v>1077</v>
      </c>
      <c r="R693" s="48" t="s">
        <v>117</v>
      </c>
      <c r="S693" s="46" t="s">
        <v>1080</v>
      </c>
      <c r="T693" s="46" t="s">
        <v>1204</v>
      </c>
    </row>
    <row r="694" spans="3:20" s="45" customFormat="1" ht="13.8" x14ac:dyDescent="0.25">
      <c r="C694" s="47" t="s">
        <v>722</v>
      </c>
      <c r="D694" s="48" t="s">
        <v>1321</v>
      </c>
      <c r="E694" s="48" t="s">
        <v>1182</v>
      </c>
      <c r="F694" s="48" t="s">
        <v>108</v>
      </c>
      <c r="G694" s="50">
        <v>3285700</v>
      </c>
      <c r="H694" s="51" t="s">
        <v>101</v>
      </c>
      <c r="I694" s="46" t="s">
        <v>102</v>
      </c>
      <c r="J694" s="51" t="s">
        <v>1082</v>
      </c>
      <c r="K694" s="46" t="s">
        <v>1083</v>
      </c>
      <c r="L694" s="51" t="s">
        <v>83</v>
      </c>
      <c r="M694" s="46" t="s">
        <v>84</v>
      </c>
      <c r="N694" s="48" t="s">
        <v>726</v>
      </c>
      <c r="O694" s="56" t="s">
        <v>1322</v>
      </c>
      <c r="P694" s="48" t="s">
        <v>816</v>
      </c>
      <c r="Q694" s="48" t="s">
        <v>1081</v>
      </c>
      <c r="R694" s="48" t="s">
        <v>117</v>
      </c>
      <c r="S694" s="46" t="s">
        <v>1084</v>
      </c>
      <c r="T694" s="46" t="s">
        <v>1204</v>
      </c>
    </row>
    <row r="695" spans="3:20" s="45" customFormat="1" ht="13.8" x14ac:dyDescent="0.25">
      <c r="C695" s="47" t="s">
        <v>722</v>
      </c>
      <c r="D695" s="48" t="s">
        <v>1323</v>
      </c>
      <c r="E695" s="48" t="s">
        <v>1182</v>
      </c>
      <c r="F695" s="48" t="s">
        <v>108</v>
      </c>
      <c r="G695" s="50">
        <v>3285700</v>
      </c>
      <c r="H695" s="51" t="s">
        <v>101</v>
      </c>
      <c r="I695" s="46" t="s">
        <v>102</v>
      </c>
      <c r="J695" s="51" t="s">
        <v>840</v>
      </c>
      <c r="K695" s="46" t="s">
        <v>841</v>
      </c>
      <c r="L695" s="51" t="s">
        <v>83</v>
      </c>
      <c r="M695" s="46" t="s">
        <v>84</v>
      </c>
      <c r="N695" s="48" t="s">
        <v>726</v>
      </c>
      <c r="O695" s="56" t="s">
        <v>1324</v>
      </c>
      <c r="P695" s="48" t="s">
        <v>816</v>
      </c>
      <c r="Q695" s="48" t="s">
        <v>839</v>
      </c>
      <c r="R695" s="48" t="s">
        <v>117</v>
      </c>
      <c r="S695" s="46" t="s">
        <v>842</v>
      </c>
      <c r="T695" s="46" t="s">
        <v>1204</v>
      </c>
    </row>
    <row r="696" spans="3:20" s="45" customFormat="1" ht="13.8" x14ac:dyDescent="0.25">
      <c r="C696" s="47" t="s">
        <v>722</v>
      </c>
      <c r="D696" s="48" t="s">
        <v>1325</v>
      </c>
      <c r="E696" s="48" t="s">
        <v>1182</v>
      </c>
      <c r="F696" s="48" t="s">
        <v>108</v>
      </c>
      <c r="G696" s="50">
        <v>3285700</v>
      </c>
      <c r="H696" s="51" t="s">
        <v>101</v>
      </c>
      <c r="I696" s="46" t="s">
        <v>102</v>
      </c>
      <c r="J696" s="51" t="s">
        <v>845</v>
      </c>
      <c r="K696" s="46" t="s">
        <v>846</v>
      </c>
      <c r="L696" s="51" t="s">
        <v>83</v>
      </c>
      <c r="M696" s="46" t="s">
        <v>84</v>
      </c>
      <c r="N696" s="48" t="s">
        <v>726</v>
      </c>
      <c r="O696" s="56" t="s">
        <v>1326</v>
      </c>
      <c r="P696" s="48" t="s">
        <v>816</v>
      </c>
      <c r="Q696" s="48" t="s">
        <v>844</v>
      </c>
      <c r="R696" s="48" t="s">
        <v>117</v>
      </c>
      <c r="S696" s="46" t="s">
        <v>847</v>
      </c>
      <c r="T696" s="46" t="s">
        <v>1204</v>
      </c>
    </row>
    <row r="697" spans="3:20" s="45" customFormat="1" ht="13.8" x14ac:dyDescent="0.25">
      <c r="C697" s="47" t="s">
        <v>722</v>
      </c>
      <c r="D697" s="48" t="s">
        <v>1327</v>
      </c>
      <c r="E697" s="48" t="s">
        <v>1182</v>
      </c>
      <c r="F697" s="48" t="s">
        <v>108</v>
      </c>
      <c r="G697" s="50">
        <v>3285700</v>
      </c>
      <c r="H697" s="51" t="s">
        <v>101</v>
      </c>
      <c r="I697" s="46" t="s">
        <v>102</v>
      </c>
      <c r="J697" s="51" t="s">
        <v>1038</v>
      </c>
      <c r="K697" s="46" t="s">
        <v>1039</v>
      </c>
      <c r="L697" s="51" t="s">
        <v>83</v>
      </c>
      <c r="M697" s="46" t="s">
        <v>84</v>
      </c>
      <c r="N697" s="48" t="s">
        <v>726</v>
      </c>
      <c r="O697" s="56" t="s">
        <v>1328</v>
      </c>
      <c r="P697" s="48" t="s">
        <v>816</v>
      </c>
      <c r="Q697" s="48" t="s">
        <v>1037</v>
      </c>
      <c r="R697" s="48" t="s">
        <v>117</v>
      </c>
      <c r="S697" s="46" t="s">
        <v>1040</v>
      </c>
      <c r="T697" s="46" t="s">
        <v>1204</v>
      </c>
    </row>
    <row r="698" spans="3:20" s="45" customFormat="1" ht="13.8" x14ac:dyDescent="0.25">
      <c r="C698" s="47" t="s">
        <v>722</v>
      </c>
      <c r="D698" s="48" t="s">
        <v>1379</v>
      </c>
      <c r="E698" s="48" t="s">
        <v>1182</v>
      </c>
      <c r="F698" s="48" t="s">
        <v>108</v>
      </c>
      <c r="G698" s="50">
        <v>3285700</v>
      </c>
      <c r="H698" s="51" t="s">
        <v>101</v>
      </c>
      <c r="I698" s="46" t="s">
        <v>102</v>
      </c>
      <c r="J698" s="51" t="s">
        <v>1027</v>
      </c>
      <c r="K698" s="46" t="s">
        <v>1028</v>
      </c>
      <c r="L698" s="51" t="s">
        <v>83</v>
      </c>
      <c r="M698" s="46" t="s">
        <v>84</v>
      </c>
      <c r="N698" s="48" t="s">
        <v>726</v>
      </c>
      <c r="O698" s="56" t="s">
        <v>1380</v>
      </c>
      <c r="P698" s="48" t="s">
        <v>816</v>
      </c>
      <c r="Q698" s="48" t="s">
        <v>1026</v>
      </c>
      <c r="R698" s="48" t="s">
        <v>117</v>
      </c>
      <c r="S698" s="46" t="s">
        <v>1029</v>
      </c>
      <c r="T698" s="46" t="s">
        <v>1204</v>
      </c>
    </row>
    <row r="699" spans="3:20" s="45" customFormat="1" ht="13.8" x14ac:dyDescent="0.25">
      <c r="C699" s="47" t="s">
        <v>722</v>
      </c>
      <c r="D699" s="48" t="s">
        <v>1381</v>
      </c>
      <c r="E699" s="48" t="s">
        <v>1182</v>
      </c>
      <c r="F699" s="48" t="s">
        <v>108</v>
      </c>
      <c r="G699" s="50">
        <v>3285700</v>
      </c>
      <c r="H699" s="51" t="s">
        <v>101</v>
      </c>
      <c r="I699" s="46" t="s">
        <v>102</v>
      </c>
      <c r="J699" s="51" t="s">
        <v>1031</v>
      </c>
      <c r="K699" s="46" t="s">
        <v>1032</v>
      </c>
      <c r="L699" s="51" t="s">
        <v>83</v>
      </c>
      <c r="M699" s="46" t="s">
        <v>84</v>
      </c>
      <c r="N699" s="48" t="s">
        <v>726</v>
      </c>
      <c r="O699" s="56" t="s">
        <v>1382</v>
      </c>
      <c r="P699" s="48" t="s">
        <v>816</v>
      </c>
      <c r="Q699" s="48" t="s">
        <v>1030</v>
      </c>
      <c r="R699" s="48" t="s">
        <v>117</v>
      </c>
      <c r="S699" s="46" t="s">
        <v>1033</v>
      </c>
      <c r="T699" s="46" t="s">
        <v>1204</v>
      </c>
    </row>
    <row r="700" spans="3:20" s="45" customFormat="1" ht="13.8" x14ac:dyDescent="0.25">
      <c r="C700" s="47" t="s">
        <v>722</v>
      </c>
      <c r="D700" s="48" t="s">
        <v>1690</v>
      </c>
      <c r="E700" s="48" t="s">
        <v>1562</v>
      </c>
      <c r="F700" s="48" t="s">
        <v>108</v>
      </c>
      <c r="G700" s="50">
        <v>3285700</v>
      </c>
      <c r="H700" s="51" t="s">
        <v>101</v>
      </c>
      <c r="I700" s="46" t="s">
        <v>102</v>
      </c>
      <c r="J700" s="51" t="s">
        <v>1027</v>
      </c>
      <c r="K700" s="46" t="s">
        <v>1028</v>
      </c>
      <c r="L700" s="51" t="s">
        <v>83</v>
      </c>
      <c r="M700" s="46" t="s">
        <v>84</v>
      </c>
      <c r="N700" s="48" t="s">
        <v>726</v>
      </c>
      <c r="O700" s="56" t="s">
        <v>1691</v>
      </c>
      <c r="P700" s="48" t="s">
        <v>816</v>
      </c>
      <c r="Q700" s="48" t="s">
        <v>1183</v>
      </c>
      <c r="R700" s="48" t="s">
        <v>117</v>
      </c>
      <c r="S700" s="46" t="s">
        <v>1029</v>
      </c>
      <c r="T700" s="46" t="s">
        <v>1687</v>
      </c>
    </row>
    <row r="701" spans="3:20" s="45" customFormat="1" ht="13.8" x14ac:dyDescent="0.25">
      <c r="C701" s="47" t="s">
        <v>722</v>
      </c>
      <c r="D701" s="48" t="s">
        <v>1692</v>
      </c>
      <c r="E701" s="48" t="s">
        <v>1562</v>
      </c>
      <c r="F701" s="48" t="s">
        <v>108</v>
      </c>
      <c r="G701" s="50">
        <v>3285700</v>
      </c>
      <c r="H701" s="51" t="s">
        <v>101</v>
      </c>
      <c r="I701" s="46" t="s">
        <v>102</v>
      </c>
      <c r="J701" s="51" t="s">
        <v>1031</v>
      </c>
      <c r="K701" s="46" t="s">
        <v>1032</v>
      </c>
      <c r="L701" s="51" t="s">
        <v>83</v>
      </c>
      <c r="M701" s="46" t="s">
        <v>84</v>
      </c>
      <c r="N701" s="48" t="s">
        <v>726</v>
      </c>
      <c r="O701" s="56" t="s">
        <v>1693</v>
      </c>
      <c r="P701" s="48" t="s">
        <v>816</v>
      </c>
      <c r="Q701" s="48" t="s">
        <v>1184</v>
      </c>
      <c r="R701" s="48" t="s">
        <v>117</v>
      </c>
      <c r="S701" s="46" t="s">
        <v>1033</v>
      </c>
      <c r="T701" s="46" t="s">
        <v>1687</v>
      </c>
    </row>
    <row r="702" spans="3:20" s="45" customFormat="1" ht="13.8" x14ac:dyDescent="0.25">
      <c r="C702" s="47" t="s">
        <v>722</v>
      </c>
      <c r="D702" s="48" t="s">
        <v>1718</v>
      </c>
      <c r="E702" s="48" t="s">
        <v>1562</v>
      </c>
      <c r="F702" s="48" t="s">
        <v>108</v>
      </c>
      <c r="G702" s="50">
        <v>3399000</v>
      </c>
      <c r="H702" s="51" t="s">
        <v>101</v>
      </c>
      <c r="I702" s="46" t="s">
        <v>102</v>
      </c>
      <c r="J702" s="51" t="s">
        <v>1042</v>
      </c>
      <c r="K702" s="46" t="s">
        <v>1043</v>
      </c>
      <c r="L702" s="51" t="s">
        <v>83</v>
      </c>
      <c r="M702" s="46" t="s">
        <v>84</v>
      </c>
      <c r="N702" s="48" t="s">
        <v>726</v>
      </c>
      <c r="O702" s="56" t="s">
        <v>1719</v>
      </c>
      <c r="P702" s="48" t="s">
        <v>816</v>
      </c>
      <c r="Q702" s="48" t="s">
        <v>1041</v>
      </c>
      <c r="R702" s="48" t="s">
        <v>117</v>
      </c>
      <c r="S702" s="46" t="s">
        <v>1044</v>
      </c>
      <c r="T702" s="46" t="s">
        <v>1687</v>
      </c>
    </row>
    <row r="703" spans="3:20" s="45" customFormat="1" ht="13.8" x14ac:dyDescent="0.25">
      <c r="C703" s="47" t="s">
        <v>722</v>
      </c>
      <c r="D703" s="48" t="s">
        <v>1720</v>
      </c>
      <c r="E703" s="48" t="s">
        <v>1562</v>
      </c>
      <c r="F703" s="48" t="s">
        <v>108</v>
      </c>
      <c r="G703" s="50">
        <v>3399000</v>
      </c>
      <c r="H703" s="51" t="s">
        <v>101</v>
      </c>
      <c r="I703" s="46" t="s">
        <v>102</v>
      </c>
      <c r="J703" s="51" t="s">
        <v>1046</v>
      </c>
      <c r="K703" s="46" t="s">
        <v>1047</v>
      </c>
      <c r="L703" s="51" t="s">
        <v>83</v>
      </c>
      <c r="M703" s="46" t="s">
        <v>84</v>
      </c>
      <c r="N703" s="48" t="s">
        <v>726</v>
      </c>
      <c r="O703" s="56" t="s">
        <v>1721</v>
      </c>
      <c r="P703" s="48" t="s">
        <v>816</v>
      </c>
      <c r="Q703" s="48" t="s">
        <v>1045</v>
      </c>
      <c r="R703" s="48" t="s">
        <v>117</v>
      </c>
      <c r="S703" s="46" t="s">
        <v>1048</v>
      </c>
      <c r="T703" s="46" t="s">
        <v>1687</v>
      </c>
    </row>
    <row r="704" spans="3:20" s="45" customFormat="1" ht="13.8" x14ac:dyDescent="0.25">
      <c r="C704" s="47" t="s">
        <v>722</v>
      </c>
      <c r="D704" s="48" t="s">
        <v>1722</v>
      </c>
      <c r="E704" s="48" t="s">
        <v>1562</v>
      </c>
      <c r="F704" s="48" t="s">
        <v>108</v>
      </c>
      <c r="G704" s="50">
        <v>3399000</v>
      </c>
      <c r="H704" s="51" t="s">
        <v>101</v>
      </c>
      <c r="I704" s="46" t="s">
        <v>102</v>
      </c>
      <c r="J704" s="51" t="s">
        <v>1062</v>
      </c>
      <c r="K704" s="46" t="s">
        <v>1063</v>
      </c>
      <c r="L704" s="51" t="s">
        <v>83</v>
      </c>
      <c r="M704" s="46" t="s">
        <v>84</v>
      </c>
      <c r="N704" s="48" t="s">
        <v>726</v>
      </c>
      <c r="O704" s="56" t="s">
        <v>1723</v>
      </c>
      <c r="P704" s="48" t="s">
        <v>816</v>
      </c>
      <c r="Q704" s="48" t="s">
        <v>1061</v>
      </c>
      <c r="R704" s="48" t="s">
        <v>117</v>
      </c>
      <c r="S704" s="46" t="s">
        <v>1064</v>
      </c>
      <c r="T704" s="46" t="s">
        <v>1687</v>
      </c>
    </row>
    <row r="705" spans="3:20" s="45" customFormat="1" ht="13.8" x14ac:dyDescent="0.25">
      <c r="C705" s="47" t="s">
        <v>722</v>
      </c>
      <c r="D705" s="48" t="s">
        <v>1724</v>
      </c>
      <c r="E705" s="48" t="s">
        <v>1562</v>
      </c>
      <c r="F705" s="48" t="s">
        <v>108</v>
      </c>
      <c r="G705" s="50">
        <v>3399000</v>
      </c>
      <c r="H705" s="51" t="s">
        <v>101</v>
      </c>
      <c r="I705" s="46" t="s">
        <v>102</v>
      </c>
      <c r="J705" s="51" t="s">
        <v>1050</v>
      </c>
      <c r="K705" s="46" t="s">
        <v>1051</v>
      </c>
      <c r="L705" s="51" t="s">
        <v>83</v>
      </c>
      <c r="M705" s="46" t="s">
        <v>84</v>
      </c>
      <c r="N705" s="48" t="s">
        <v>726</v>
      </c>
      <c r="O705" s="56" t="s">
        <v>1725</v>
      </c>
      <c r="P705" s="48" t="s">
        <v>816</v>
      </c>
      <c r="Q705" s="48" t="s">
        <v>1049</v>
      </c>
      <c r="R705" s="48" t="s">
        <v>117</v>
      </c>
      <c r="S705" s="46" t="s">
        <v>1052</v>
      </c>
      <c r="T705" s="46" t="s">
        <v>1687</v>
      </c>
    </row>
    <row r="706" spans="3:20" s="45" customFormat="1" ht="13.8" x14ac:dyDescent="0.25">
      <c r="C706" s="47" t="s">
        <v>722</v>
      </c>
      <c r="D706" s="48" t="s">
        <v>1726</v>
      </c>
      <c r="E706" s="48" t="s">
        <v>1562</v>
      </c>
      <c r="F706" s="48" t="s">
        <v>108</v>
      </c>
      <c r="G706" s="50">
        <v>3399000</v>
      </c>
      <c r="H706" s="51" t="s">
        <v>101</v>
      </c>
      <c r="I706" s="46" t="s">
        <v>102</v>
      </c>
      <c r="J706" s="51" t="s">
        <v>1054</v>
      </c>
      <c r="K706" s="46" t="s">
        <v>1055</v>
      </c>
      <c r="L706" s="51" t="s">
        <v>83</v>
      </c>
      <c r="M706" s="46" t="s">
        <v>84</v>
      </c>
      <c r="N706" s="48" t="s">
        <v>726</v>
      </c>
      <c r="O706" s="56" t="s">
        <v>1727</v>
      </c>
      <c r="P706" s="48" t="s">
        <v>816</v>
      </c>
      <c r="Q706" s="48" t="s">
        <v>1053</v>
      </c>
      <c r="R706" s="48" t="s">
        <v>117</v>
      </c>
      <c r="S706" s="46" t="s">
        <v>1056</v>
      </c>
      <c r="T706" s="46" t="s">
        <v>1687</v>
      </c>
    </row>
    <row r="707" spans="3:20" s="45" customFormat="1" ht="13.8" x14ac:dyDescent="0.25">
      <c r="C707" s="47" t="s">
        <v>722</v>
      </c>
      <c r="D707" s="48" t="s">
        <v>1728</v>
      </c>
      <c r="E707" s="48" t="s">
        <v>1562</v>
      </c>
      <c r="F707" s="48" t="s">
        <v>108</v>
      </c>
      <c r="G707" s="50">
        <v>3399000</v>
      </c>
      <c r="H707" s="51" t="s">
        <v>101</v>
      </c>
      <c r="I707" s="46" t="s">
        <v>102</v>
      </c>
      <c r="J707" s="51" t="s">
        <v>1058</v>
      </c>
      <c r="K707" s="46" t="s">
        <v>1059</v>
      </c>
      <c r="L707" s="51" t="s">
        <v>83</v>
      </c>
      <c r="M707" s="46" t="s">
        <v>84</v>
      </c>
      <c r="N707" s="48" t="s">
        <v>726</v>
      </c>
      <c r="O707" s="56" t="s">
        <v>1729</v>
      </c>
      <c r="P707" s="48" t="s">
        <v>816</v>
      </c>
      <c r="Q707" s="48" t="s">
        <v>1057</v>
      </c>
      <c r="R707" s="48" t="s">
        <v>117</v>
      </c>
      <c r="S707" s="46" t="s">
        <v>1060</v>
      </c>
      <c r="T707" s="46" t="s">
        <v>1687</v>
      </c>
    </row>
    <row r="708" spans="3:20" s="45" customFormat="1" ht="13.8" x14ac:dyDescent="0.25">
      <c r="C708" s="47" t="s">
        <v>722</v>
      </c>
      <c r="D708" s="48" t="s">
        <v>1730</v>
      </c>
      <c r="E708" s="48" t="s">
        <v>1562</v>
      </c>
      <c r="F708" s="48" t="s">
        <v>108</v>
      </c>
      <c r="G708" s="50">
        <v>3399000</v>
      </c>
      <c r="H708" s="51" t="s">
        <v>101</v>
      </c>
      <c r="I708" s="46" t="s">
        <v>102</v>
      </c>
      <c r="J708" s="51" t="s">
        <v>1066</v>
      </c>
      <c r="K708" s="46" t="s">
        <v>1067</v>
      </c>
      <c r="L708" s="51" t="s">
        <v>83</v>
      </c>
      <c r="M708" s="46" t="s">
        <v>84</v>
      </c>
      <c r="N708" s="48" t="s">
        <v>726</v>
      </c>
      <c r="O708" s="56" t="s">
        <v>1731</v>
      </c>
      <c r="P708" s="48" t="s">
        <v>816</v>
      </c>
      <c r="Q708" s="48" t="s">
        <v>1065</v>
      </c>
      <c r="R708" s="48" t="s">
        <v>117</v>
      </c>
      <c r="S708" s="46" t="s">
        <v>1068</v>
      </c>
      <c r="T708" s="46" t="s">
        <v>1687</v>
      </c>
    </row>
    <row r="709" spans="3:20" s="45" customFormat="1" ht="13.8" x14ac:dyDescent="0.25">
      <c r="C709" s="47" t="s">
        <v>722</v>
      </c>
      <c r="D709" s="48" t="s">
        <v>1732</v>
      </c>
      <c r="E709" s="48" t="s">
        <v>1562</v>
      </c>
      <c r="F709" s="48" t="s">
        <v>108</v>
      </c>
      <c r="G709" s="50">
        <v>3399000</v>
      </c>
      <c r="H709" s="51" t="s">
        <v>101</v>
      </c>
      <c r="I709" s="46" t="s">
        <v>102</v>
      </c>
      <c r="J709" s="51" t="s">
        <v>1070</v>
      </c>
      <c r="K709" s="46" t="s">
        <v>1071</v>
      </c>
      <c r="L709" s="51" t="s">
        <v>83</v>
      </c>
      <c r="M709" s="46" t="s">
        <v>84</v>
      </c>
      <c r="N709" s="48" t="s">
        <v>726</v>
      </c>
      <c r="O709" s="56" t="s">
        <v>1733</v>
      </c>
      <c r="P709" s="48" t="s">
        <v>816</v>
      </c>
      <c r="Q709" s="48" t="s">
        <v>1069</v>
      </c>
      <c r="R709" s="48" t="s">
        <v>117</v>
      </c>
      <c r="S709" s="46" t="s">
        <v>1072</v>
      </c>
      <c r="T709" s="46" t="s">
        <v>1687</v>
      </c>
    </row>
    <row r="710" spans="3:20" s="45" customFormat="1" ht="13.8" x14ac:dyDescent="0.25">
      <c r="C710" s="47" t="s">
        <v>722</v>
      </c>
      <c r="D710" s="48" t="s">
        <v>1734</v>
      </c>
      <c r="E710" s="48" t="s">
        <v>1562</v>
      </c>
      <c r="F710" s="48" t="s">
        <v>108</v>
      </c>
      <c r="G710" s="50">
        <v>3399000</v>
      </c>
      <c r="H710" s="51" t="s">
        <v>101</v>
      </c>
      <c r="I710" s="46" t="s">
        <v>102</v>
      </c>
      <c r="J710" s="51" t="s">
        <v>1074</v>
      </c>
      <c r="K710" s="46" t="s">
        <v>1075</v>
      </c>
      <c r="L710" s="51" t="s">
        <v>83</v>
      </c>
      <c r="M710" s="46" t="s">
        <v>84</v>
      </c>
      <c r="N710" s="48" t="s">
        <v>726</v>
      </c>
      <c r="O710" s="56" t="s">
        <v>1735</v>
      </c>
      <c r="P710" s="48" t="s">
        <v>816</v>
      </c>
      <c r="Q710" s="48" t="s">
        <v>1073</v>
      </c>
      <c r="R710" s="48" t="s">
        <v>117</v>
      </c>
      <c r="S710" s="46" t="s">
        <v>1076</v>
      </c>
      <c r="T710" s="46" t="s">
        <v>1687</v>
      </c>
    </row>
    <row r="711" spans="3:20" s="45" customFormat="1" ht="13.8" x14ac:dyDescent="0.25">
      <c r="C711" s="47" t="s">
        <v>722</v>
      </c>
      <c r="D711" s="48" t="s">
        <v>1736</v>
      </c>
      <c r="E711" s="48" t="s">
        <v>1562</v>
      </c>
      <c r="F711" s="48" t="s">
        <v>108</v>
      </c>
      <c r="G711" s="50">
        <v>3399000</v>
      </c>
      <c r="H711" s="51" t="s">
        <v>101</v>
      </c>
      <c r="I711" s="46" t="s">
        <v>102</v>
      </c>
      <c r="J711" s="51" t="s">
        <v>1082</v>
      </c>
      <c r="K711" s="46" t="s">
        <v>1083</v>
      </c>
      <c r="L711" s="51" t="s">
        <v>83</v>
      </c>
      <c r="M711" s="46" t="s">
        <v>84</v>
      </c>
      <c r="N711" s="48" t="s">
        <v>726</v>
      </c>
      <c r="O711" s="56" t="s">
        <v>1737</v>
      </c>
      <c r="P711" s="48" t="s">
        <v>816</v>
      </c>
      <c r="Q711" s="48" t="s">
        <v>1081</v>
      </c>
      <c r="R711" s="48" t="s">
        <v>117</v>
      </c>
      <c r="S711" s="46" t="s">
        <v>1084</v>
      </c>
      <c r="T711" s="46" t="s">
        <v>1687</v>
      </c>
    </row>
    <row r="712" spans="3:20" s="45" customFormat="1" ht="13.8" x14ac:dyDescent="0.25">
      <c r="C712" s="47" t="s">
        <v>722</v>
      </c>
      <c r="D712" s="48" t="s">
        <v>1738</v>
      </c>
      <c r="E712" s="48" t="s">
        <v>1562</v>
      </c>
      <c r="F712" s="48" t="s">
        <v>108</v>
      </c>
      <c r="G712" s="50">
        <v>3399000</v>
      </c>
      <c r="H712" s="51" t="s">
        <v>101</v>
      </c>
      <c r="I712" s="46" t="s">
        <v>102</v>
      </c>
      <c r="J712" s="51" t="s">
        <v>840</v>
      </c>
      <c r="K712" s="46" t="s">
        <v>841</v>
      </c>
      <c r="L712" s="51" t="s">
        <v>83</v>
      </c>
      <c r="M712" s="46" t="s">
        <v>84</v>
      </c>
      <c r="N712" s="48" t="s">
        <v>726</v>
      </c>
      <c r="O712" s="56" t="s">
        <v>1739</v>
      </c>
      <c r="P712" s="48" t="s">
        <v>816</v>
      </c>
      <c r="Q712" s="48" t="s">
        <v>839</v>
      </c>
      <c r="R712" s="48" t="s">
        <v>117</v>
      </c>
      <c r="S712" s="46" t="s">
        <v>842</v>
      </c>
      <c r="T712" s="46" t="s">
        <v>1687</v>
      </c>
    </row>
    <row r="713" spans="3:20" s="45" customFormat="1" ht="13.8" x14ac:dyDescent="0.25">
      <c r="C713" s="47" t="s">
        <v>722</v>
      </c>
      <c r="D713" s="48" t="s">
        <v>1740</v>
      </c>
      <c r="E713" s="48" t="s">
        <v>1562</v>
      </c>
      <c r="F713" s="48" t="s">
        <v>108</v>
      </c>
      <c r="G713" s="50">
        <v>3059100</v>
      </c>
      <c r="H713" s="51" t="s">
        <v>101</v>
      </c>
      <c r="I713" s="46" t="s">
        <v>102</v>
      </c>
      <c r="J713" s="51" t="s">
        <v>845</v>
      </c>
      <c r="K713" s="46" t="s">
        <v>846</v>
      </c>
      <c r="L713" s="51" t="s">
        <v>83</v>
      </c>
      <c r="M713" s="46" t="s">
        <v>84</v>
      </c>
      <c r="N713" s="48" t="s">
        <v>726</v>
      </c>
      <c r="O713" s="56" t="s">
        <v>1741</v>
      </c>
      <c r="P713" s="48" t="s">
        <v>816</v>
      </c>
      <c r="Q713" s="48" t="s">
        <v>844</v>
      </c>
      <c r="R713" s="48" t="s">
        <v>117</v>
      </c>
      <c r="S713" s="46" t="s">
        <v>847</v>
      </c>
      <c r="T713" s="46" t="s">
        <v>1687</v>
      </c>
    </row>
    <row r="714" spans="3:20" s="45" customFormat="1" ht="13.8" x14ac:dyDescent="0.25">
      <c r="C714" s="47" t="s">
        <v>722</v>
      </c>
      <c r="D714" s="48" t="s">
        <v>1742</v>
      </c>
      <c r="E714" s="48" t="s">
        <v>1562</v>
      </c>
      <c r="F714" s="48" t="s">
        <v>108</v>
      </c>
      <c r="G714" s="50">
        <v>3285700</v>
      </c>
      <c r="H714" s="51" t="s">
        <v>101</v>
      </c>
      <c r="I714" s="46" t="s">
        <v>102</v>
      </c>
      <c r="J714" s="51" t="s">
        <v>1038</v>
      </c>
      <c r="K714" s="46" t="s">
        <v>1039</v>
      </c>
      <c r="L714" s="51" t="s">
        <v>83</v>
      </c>
      <c r="M714" s="46" t="s">
        <v>84</v>
      </c>
      <c r="N714" s="48" t="s">
        <v>726</v>
      </c>
      <c r="O714" s="56" t="s">
        <v>1743</v>
      </c>
      <c r="P714" s="48" t="s">
        <v>816</v>
      </c>
      <c r="Q714" s="48" t="s">
        <v>1227</v>
      </c>
      <c r="R714" s="48" t="s">
        <v>117</v>
      </c>
      <c r="S714" s="46" t="s">
        <v>1040</v>
      </c>
      <c r="T714" s="46" t="s">
        <v>1687</v>
      </c>
    </row>
    <row r="715" spans="3:20" s="45" customFormat="1" ht="13.8" x14ac:dyDescent="0.25">
      <c r="C715" s="47" t="s">
        <v>722</v>
      </c>
      <c r="D715" s="48" t="s">
        <v>1744</v>
      </c>
      <c r="E715" s="48" t="s">
        <v>1562</v>
      </c>
      <c r="F715" s="48" t="s">
        <v>108</v>
      </c>
      <c r="G715" s="50">
        <v>1019700</v>
      </c>
      <c r="H715" s="51" t="s">
        <v>101</v>
      </c>
      <c r="I715" s="46" t="s">
        <v>102</v>
      </c>
      <c r="J715" s="51" t="s">
        <v>1022</v>
      </c>
      <c r="K715" s="46" t="s">
        <v>1023</v>
      </c>
      <c r="L715" s="51" t="s">
        <v>83</v>
      </c>
      <c r="M715" s="46" t="s">
        <v>84</v>
      </c>
      <c r="N715" s="48" t="s">
        <v>726</v>
      </c>
      <c r="O715" s="56" t="s">
        <v>1745</v>
      </c>
      <c r="P715" s="48" t="s">
        <v>816</v>
      </c>
      <c r="Q715" s="48" t="s">
        <v>1021</v>
      </c>
      <c r="R715" s="48" t="s">
        <v>117</v>
      </c>
      <c r="S715" s="46" t="s">
        <v>1024</v>
      </c>
      <c r="T715" s="46" t="s">
        <v>1687</v>
      </c>
    </row>
    <row r="716" spans="3:20" s="45" customFormat="1" ht="13.8" x14ac:dyDescent="0.25">
      <c r="C716" s="47" t="s">
        <v>722</v>
      </c>
      <c r="D716" s="48" t="s">
        <v>2144</v>
      </c>
      <c r="E716" s="48" t="s">
        <v>2034</v>
      </c>
      <c r="F716" s="48" t="s">
        <v>108</v>
      </c>
      <c r="G716" s="50">
        <v>2444444</v>
      </c>
      <c r="H716" s="51" t="s">
        <v>101</v>
      </c>
      <c r="I716" s="46" t="s">
        <v>102</v>
      </c>
      <c r="J716" s="51" t="s">
        <v>1534</v>
      </c>
      <c r="K716" s="46" t="s">
        <v>1535</v>
      </c>
      <c r="L716" s="51" t="s">
        <v>83</v>
      </c>
      <c r="M716" s="46" t="s">
        <v>84</v>
      </c>
      <c r="N716" s="48" t="s">
        <v>726</v>
      </c>
      <c r="O716" s="56" t="s">
        <v>2063</v>
      </c>
      <c r="P716" s="48" t="s">
        <v>816</v>
      </c>
      <c r="Q716" s="48" t="s">
        <v>1533</v>
      </c>
      <c r="R716" s="48" t="s">
        <v>117</v>
      </c>
      <c r="S716" s="46" t="s">
        <v>1536</v>
      </c>
      <c r="T716" s="46" t="s">
        <v>2142</v>
      </c>
    </row>
    <row r="717" spans="3:20" s="45" customFormat="1" ht="13.8" x14ac:dyDescent="0.25">
      <c r="C717" s="47" t="s">
        <v>722</v>
      </c>
      <c r="D717" s="48" t="s">
        <v>2157</v>
      </c>
      <c r="E717" s="48" t="s">
        <v>2034</v>
      </c>
      <c r="F717" s="48" t="s">
        <v>108</v>
      </c>
      <c r="G717" s="50">
        <v>3399000</v>
      </c>
      <c r="H717" s="51" t="s">
        <v>101</v>
      </c>
      <c r="I717" s="46" t="s">
        <v>102</v>
      </c>
      <c r="J717" s="51" t="s">
        <v>1038</v>
      </c>
      <c r="K717" s="46" t="s">
        <v>1039</v>
      </c>
      <c r="L717" s="51" t="s">
        <v>83</v>
      </c>
      <c r="M717" s="46" t="s">
        <v>84</v>
      </c>
      <c r="N717" s="48" t="s">
        <v>726</v>
      </c>
      <c r="O717" s="56" t="s">
        <v>2099</v>
      </c>
      <c r="P717" s="48" t="s">
        <v>816</v>
      </c>
      <c r="Q717" s="48" t="s">
        <v>1658</v>
      </c>
      <c r="R717" s="48" t="s">
        <v>117</v>
      </c>
      <c r="S717" s="46" t="s">
        <v>1659</v>
      </c>
      <c r="T717" s="46" t="s">
        <v>2142</v>
      </c>
    </row>
    <row r="718" spans="3:20" s="45" customFormat="1" ht="13.8" x14ac:dyDescent="0.25">
      <c r="C718" s="47" t="s">
        <v>722</v>
      </c>
      <c r="D718" s="48" t="s">
        <v>2158</v>
      </c>
      <c r="E718" s="48" t="s">
        <v>2034</v>
      </c>
      <c r="F718" s="48" t="s">
        <v>108</v>
      </c>
      <c r="G718" s="50">
        <v>3399000</v>
      </c>
      <c r="H718" s="51" t="s">
        <v>101</v>
      </c>
      <c r="I718" s="46" t="s">
        <v>102</v>
      </c>
      <c r="J718" s="51" t="s">
        <v>1027</v>
      </c>
      <c r="K718" s="46" t="s">
        <v>1028</v>
      </c>
      <c r="L718" s="51" t="s">
        <v>83</v>
      </c>
      <c r="M718" s="46" t="s">
        <v>84</v>
      </c>
      <c r="N718" s="48" t="s">
        <v>726</v>
      </c>
      <c r="O718" s="56" t="s">
        <v>2069</v>
      </c>
      <c r="P718" s="48" t="s">
        <v>816</v>
      </c>
      <c r="Q718" s="48" t="s">
        <v>1660</v>
      </c>
      <c r="R718" s="48" t="s">
        <v>117</v>
      </c>
      <c r="S718" s="46" t="s">
        <v>1661</v>
      </c>
      <c r="T718" s="46" t="s">
        <v>2142</v>
      </c>
    </row>
    <row r="719" spans="3:20" s="45" customFormat="1" ht="13.8" x14ac:dyDescent="0.25">
      <c r="C719" s="47" t="s">
        <v>722</v>
      </c>
      <c r="D719" s="48" t="s">
        <v>2159</v>
      </c>
      <c r="E719" s="48" t="s">
        <v>2034</v>
      </c>
      <c r="F719" s="48" t="s">
        <v>108</v>
      </c>
      <c r="G719" s="50">
        <v>3399000</v>
      </c>
      <c r="H719" s="51" t="s">
        <v>101</v>
      </c>
      <c r="I719" s="46" t="s">
        <v>102</v>
      </c>
      <c r="J719" s="51" t="s">
        <v>1031</v>
      </c>
      <c r="K719" s="46" t="s">
        <v>1032</v>
      </c>
      <c r="L719" s="51" t="s">
        <v>83</v>
      </c>
      <c r="M719" s="46" t="s">
        <v>84</v>
      </c>
      <c r="N719" s="48" t="s">
        <v>726</v>
      </c>
      <c r="O719" s="56" t="s">
        <v>2097</v>
      </c>
      <c r="P719" s="48" t="s">
        <v>816</v>
      </c>
      <c r="Q719" s="48" t="s">
        <v>1662</v>
      </c>
      <c r="R719" s="48" t="s">
        <v>117</v>
      </c>
      <c r="S719" s="46" t="s">
        <v>1663</v>
      </c>
      <c r="T719" s="46" t="s">
        <v>2142</v>
      </c>
    </row>
    <row r="720" spans="3:20" s="45" customFormat="1" ht="13.8" x14ac:dyDescent="0.25">
      <c r="C720" s="47" t="s">
        <v>722</v>
      </c>
      <c r="D720" s="48" t="s">
        <v>2164</v>
      </c>
      <c r="E720" s="48" t="s">
        <v>2034</v>
      </c>
      <c r="F720" s="48" t="s">
        <v>108</v>
      </c>
      <c r="G720" s="50">
        <v>3399000</v>
      </c>
      <c r="H720" s="51" t="s">
        <v>101</v>
      </c>
      <c r="I720" s="46" t="s">
        <v>102</v>
      </c>
      <c r="J720" s="51" t="s">
        <v>1050</v>
      </c>
      <c r="K720" s="46" t="s">
        <v>1051</v>
      </c>
      <c r="L720" s="51" t="s">
        <v>83</v>
      </c>
      <c r="M720" s="46" t="s">
        <v>84</v>
      </c>
      <c r="N720" s="48" t="s">
        <v>726</v>
      </c>
      <c r="O720" s="56" t="s">
        <v>2081</v>
      </c>
      <c r="P720" s="48" t="s">
        <v>816</v>
      </c>
      <c r="Q720" s="48" t="s">
        <v>1049</v>
      </c>
      <c r="R720" s="48" t="s">
        <v>117</v>
      </c>
      <c r="S720" s="46" t="s">
        <v>1052</v>
      </c>
      <c r="T720" s="46" t="s">
        <v>2142</v>
      </c>
    </row>
    <row r="721" spans="3:20" s="45" customFormat="1" ht="13.8" x14ac:dyDescent="0.25">
      <c r="C721" s="47" t="s">
        <v>722</v>
      </c>
      <c r="D721" s="48" t="s">
        <v>2165</v>
      </c>
      <c r="E721" s="48" t="s">
        <v>2034</v>
      </c>
      <c r="F721" s="48" t="s">
        <v>108</v>
      </c>
      <c r="G721" s="50">
        <v>3399000</v>
      </c>
      <c r="H721" s="51" t="s">
        <v>101</v>
      </c>
      <c r="I721" s="46" t="s">
        <v>102</v>
      </c>
      <c r="J721" s="51" t="s">
        <v>1042</v>
      </c>
      <c r="K721" s="46" t="s">
        <v>1043</v>
      </c>
      <c r="L721" s="51" t="s">
        <v>83</v>
      </c>
      <c r="M721" s="46" t="s">
        <v>84</v>
      </c>
      <c r="N721" s="48" t="s">
        <v>726</v>
      </c>
      <c r="O721" s="56" t="s">
        <v>2065</v>
      </c>
      <c r="P721" s="48" t="s">
        <v>816</v>
      </c>
      <c r="Q721" s="48" t="s">
        <v>1041</v>
      </c>
      <c r="R721" s="48" t="s">
        <v>117</v>
      </c>
      <c r="S721" s="46" t="s">
        <v>1044</v>
      </c>
      <c r="T721" s="46" t="s">
        <v>2142</v>
      </c>
    </row>
    <row r="722" spans="3:20" s="45" customFormat="1" ht="13.8" x14ac:dyDescent="0.25">
      <c r="C722" s="47" t="s">
        <v>722</v>
      </c>
      <c r="D722" s="48" t="s">
        <v>2166</v>
      </c>
      <c r="E722" s="48" t="s">
        <v>2034</v>
      </c>
      <c r="F722" s="48" t="s">
        <v>108</v>
      </c>
      <c r="G722" s="50">
        <v>3399000</v>
      </c>
      <c r="H722" s="51" t="s">
        <v>101</v>
      </c>
      <c r="I722" s="46" t="s">
        <v>102</v>
      </c>
      <c r="J722" s="51" t="s">
        <v>1046</v>
      </c>
      <c r="K722" s="46" t="s">
        <v>1047</v>
      </c>
      <c r="L722" s="51" t="s">
        <v>83</v>
      </c>
      <c r="M722" s="46" t="s">
        <v>84</v>
      </c>
      <c r="N722" s="48" t="s">
        <v>726</v>
      </c>
      <c r="O722" s="56" t="s">
        <v>2103</v>
      </c>
      <c r="P722" s="48" t="s">
        <v>816</v>
      </c>
      <c r="Q722" s="48" t="s">
        <v>1045</v>
      </c>
      <c r="R722" s="48" t="s">
        <v>117</v>
      </c>
      <c r="S722" s="46" t="s">
        <v>1048</v>
      </c>
      <c r="T722" s="46" t="s">
        <v>2142</v>
      </c>
    </row>
    <row r="723" spans="3:20" s="45" customFormat="1" ht="13.8" x14ac:dyDescent="0.25">
      <c r="C723" s="47" t="s">
        <v>722</v>
      </c>
      <c r="D723" s="48" t="s">
        <v>2167</v>
      </c>
      <c r="E723" s="48" t="s">
        <v>2034</v>
      </c>
      <c r="F723" s="48" t="s">
        <v>108</v>
      </c>
      <c r="G723" s="50">
        <v>3399000</v>
      </c>
      <c r="H723" s="51" t="s">
        <v>101</v>
      </c>
      <c r="I723" s="46" t="s">
        <v>102</v>
      </c>
      <c r="J723" s="51" t="s">
        <v>1054</v>
      </c>
      <c r="K723" s="46" t="s">
        <v>1055</v>
      </c>
      <c r="L723" s="51" t="s">
        <v>83</v>
      </c>
      <c r="M723" s="46" t="s">
        <v>84</v>
      </c>
      <c r="N723" s="48" t="s">
        <v>726</v>
      </c>
      <c r="O723" s="56" t="s">
        <v>2071</v>
      </c>
      <c r="P723" s="48" t="s">
        <v>816</v>
      </c>
      <c r="Q723" s="48" t="s">
        <v>1053</v>
      </c>
      <c r="R723" s="48" t="s">
        <v>117</v>
      </c>
      <c r="S723" s="46" t="s">
        <v>1056</v>
      </c>
      <c r="T723" s="46" t="s">
        <v>2142</v>
      </c>
    </row>
    <row r="724" spans="3:20" s="45" customFormat="1" ht="13.8" x14ac:dyDescent="0.25">
      <c r="C724" s="47" t="s">
        <v>722</v>
      </c>
      <c r="D724" s="48" t="s">
        <v>2168</v>
      </c>
      <c r="E724" s="48" t="s">
        <v>2034</v>
      </c>
      <c r="F724" s="48" t="s">
        <v>108</v>
      </c>
      <c r="G724" s="50">
        <v>3399000</v>
      </c>
      <c r="H724" s="51" t="s">
        <v>101</v>
      </c>
      <c r="I724" s="46" t="s">
        <v>102</v>
      </c>
      <c r="J724" s="51" t="s">
        <v>1058</v>
      </c>
      <c r="K724" s="46" t="s">
        <v>1059</v>
      </c>
      <c r="L724" s="51" t="s">
        <v>83</v>
      </c>
      <c r="M724" s="46" t="s">
        <v>84</v>
      </c>
      <c r="N724" s="48" t="s">
        <v>726</v>
      </c>
      <c r="O724" s="56" t="s">
        <v>2101</v>
      </c>
      <c r="P724" s="48" t="s">
        <v>816</v>
      </c>
      <c r="Q724" s="48" t="s">
        <v>1057</v>
      </c>
      <c r="R724" s="48" t="s">
        <v>117</v>
      </c>
      <c r="S724" s="46" t="s">
        <v>1060</v>
      </c>
      <c r="T724" s="46" t="s">
        <v>2142</v>
      </c>
    </row>
    <row r="725" spans="3:20" s="45" customFormat="1" ht="13.8" x14ac:dyDescent="0.25">
      <c r="C725" s="47" t="s">
        <v>722</v>
      </c>
      <c r="D725" s="48" t="s">
        <v>2169</v>
      </c>
      <c r="E725" s="48" t="s">
        <v>2034</v>
      </c>
      <c r="F725" s="48" t="s">
        <v>108</v>
      </c>
      <c r="G725" s="50">
        <v>3399000</v>
      </c>
      <c r="H725" s="51" t="s">
        <v>101</v>
      </c>
      <c r="I725" s="46" t="s">
        <v>102</v>
      </c>
      <c r="J725" s="51" t="s">
        <v>1062</v>
      </c>
      <c r="K725" s="46" t="s">
        <v>1063</v>
      </c>
      <c r="L725" s="51" t="s">
        <v>83</v>
      </c>
      <c r="M725" s="46" t="s">
        <v>84</v>
      </c>
      <c r="N725" s="48" t="s">
        <v>726</v>
      </c>
      <c r="O725" s="56" t="s">
        <v>2123</v>
      </c>
      <c r="P725" s="48" t="s">
        <v>816</v>
      </c>
      <c r="Q725" s="48" t="s">
        <v>1061</v>
      </c>
      <c r="R725" s="48" t="s">
        <v>117</v>
      </c>
      <c r="S725" s="46" t="s">
        <v>1064</v>
      </c>
      <c r="T725" s="46" t="s">
        <v>2142</v>
      </c>
    </row>
    <row r="726" spans="3:20" s="45" customFormat="1" ht="13.8" x14ac:dyDescent="0.25">
      <c r="C726" s="47" t="s">
        <v>722</v>
      </c>
      <c r="D726" s="48" t="s">
        <v>2170</v>
      </c>
      <c r="E726" s="48" t="s">
        <v>2034</v>
      </c>
      <c r="F726" s="48" t="s">
        <v>108</v>
      </c>
      <c r="G726" s="50">
        <v>3399000</v>
      </c>
      <c r="H726" s="51" t="s">
        <v>101</v>
      </c>
      <c r="I726" s="46" t="s">
        <v>102</v>
      </c>
      <c r="J726" s="51" t="s">
        <v>1066</v>
      </c>
      <c r="K726" s="46" t="s">
        <v>1067</v>
      </c>
      <c r="L726" s="51" t="s">
        <v>83</v>
      </c>
      <c r="M726" s="46" t="s">
        <v>84</v>
      </c>
      <c r="N726" s="48" t="s">
        <v>726</v>
      </c>
      <c r="O726" s="56" t="s">
        <v>2119</v>
      </c>
      <c r="P726" s="48" t="s">
        <v>816</v>
      </c>
      <c r="Q726" s="48" t="s">
        <v>1065</v>
      </c>
      <c r="R726" s="48" t="s">
        <v>117</v>
      </c>
      <c r="S726" s="46" t="s">
        <v>1068</v>
      </c>
      <c r="T726" s="46" t="s">
        <v>2142</v>
      </c>
    </row>
    <row r="727" spans="3:20" s="45" customFormat="1" ht="13.8" x14ac:dyDescent="0.25">
      <c r="C727" s="47" t="s">
        <v>722</v>
      </c>
      <c r="D727" s="48" t="s">
        <v>2171</v>
      </c>
      <c r="E727" s="48" t="s">
        <v>2034</v>
      </c>
      <c r="F727" s="48" t="s">
        <v>108</v>
      </c>
      <c r="G727" s="50">
        <v>3399000</v>
      </c>
      <c r="H727" s="51" t="s">
        <v>101</v>
      </c>
      <c r="I727" s="46" t="s">
        <v>102</v>
      </c>
      <c r="J727" s="51" t="s">
        <v>1070</v>
      </c>
      <c r="K727" s="46" t="s">
        <v>1071</v>
      </c>
      <c r="L727" s="51" t="s">
        <v>83</v>
      </c>
      <c r="M727" s="46" t="s">
        <v>84</v>
      </c>
      <c r="N727" s="48" t="s">
        <v>726</v>
      </c>
      <c r="O727" s="56" t="s">
        <v>2121</v>
      </c>
      <c r="P727" s="48" t="s">
        <v>816</v>
      </c>
      <c r="Q727" s="48" t="s">
        <v>1069</v>
      </c>
      <c r="R727" s="48" t="s">
        <v>117</v>
      </c>
      <c r="S727" s="46" t="s">
        <v>1072</v>
      </c>
      <c r="T727" s="46" t="s">
        <v>2142</v>
      </c>
    </row>
    <row r="728" spans="3:20" s="45" customFormat="1" ht="13.8" x14ac:dyDescent="0.25">
      <c r="C728" s="47" t="s">
        <v>722</v>
      </c>
      <c r="D728" s="48" t="s">
        <v>2172</v>
      </c>
      <c r="E728" s="48" t="s">
        <v>2034</v>
      </c>
      <c r="F728" s="48" t="s">
        <v>108</v>
      </c>
      <c r="G728" s="50">
        <v>3399000</v>
      </c>
      <c r="H728" s="51" t="s">
        <v>101</v>
      </c>
      <c r="I728" s="46" t="s">
        <v>102</v>
      </c>
      <c r="J728" s="51" t="s">
        <v>1074</v>
      </c>
      <c r="K728" s="46" t="s">
        <v>1075</v>
      </c>
      <c r="L728" s="51" t="s">
        <v>83</v>
      </c>
      <c r="M728" s="46" t="s">
        <v>84</v>
      </c>
      <c r="N728" s="48" t="s">
        <v>726</v>
      </c>
      <c r="O728" s="56" t="s">
        <v>2129</v>
      </c>
      <c r="P728" s="48" t="s">
        <v>816</v>
      </c>
      <c r="Q728" s="48" t="s">
        <v>1073</v>
      </c>
      <c r="R728" s="48" t="s">
        <v>117</v>
      </c>
      <c r="S728" s="46" t="s">
        <v>1076</v>
      </c>
      <c r="T728" s="46" t="s">
        <v>2142</v>
      </c>
    </row>
    <row r="729" spans="3:20" s="45" customFormat="1" ht="13.8" x14ac:dyDescent="0.25">
      <c r="C729" s="47" t="s">
        <v>722</v>
      </c>
      <c r="D729" s="48" t="s">
        <v>2173</v>
      </c>
      <c r="E729" s="48" t="s">
        <v>2034</v>
      </c>
      <c r="F729" s="48" t="s">
        <v>108</v>
      </c>
      <c r="G729" s="50">
        <v>3399000</v>
      </c>
      <c r="H729" s="51" t="s">
        <v>101</v>
      </c>
      <c r="I729" s="46" t="s">
        <v>102</v>
      </c>
      <c r="J729" s="51" t="s">
        <v>1082</v>
      </c>
      <c r="K729" s="46" t="s">
        <v>1083</v>
      </c>
      <c r="L729" s="51" t="s">
        <v>83</v>
      </c>
      <c r="M729" s="46" t="s">
        <v>84</v>
      </c>
      <c r="N729" s="48" t="s">
        <v>726</v>
      </c>
      <c r="O729" s="56" t="s">
        <v>2079</v>
      </c>
      <c r="P729" s="48" t="s">
        <v>816</v>
      </c>
      <c r="Q729" s="48" t="s">
        <v>1081</v>
      </c>
      <c r="R729" s="48" t="s">
        <v>117</v>
      </c>
      <c r="S729" s="46" t="s">
        <v>1084</v>
      </c>
      <c r="T729" s="46" t="s">
        <v>2142</v>
      </c>
    </row>
    <row r="730" spans="3:20" s="45" customFormat="1" ht="13.8" x14ac:dyDescent="0.25">
      <c r="C730" s="47" t="s">
        <v>722</v>
      </c>
      <c r="D730" s="48" t="s">
        <v>2174</v>
      </c>
      <c r="E730" s="48" t="s">
        <v>2034</v>
      </c>
      <c r="F730" s="48" t="s">
        <v>108</v>
      </c>
      <c r="G730" s="50">
        <v>3399000</v>
      </c>
      <c r="H730" s="51" t="s">
        <v>101</v>
      </c>
      <c r="I730" s="46" t="s">
        <v>102</v>
      </c>
      <c r="J730" s="51" t="s">
        <v>840</v>
      </c>
      <c r="K730" s="46" t="s">
        <v>841</v>
      </c>
      <c r="L730" s="51" t="s">
        <v>83</v>
      </c>
      <c r="M730" s="46" t="s">
        <v>84</v>
      </c>
      <c r="N730" s="48" t="s">
        <v>726</v>
      </c>
      <c r="O730" s="56" t="s">
        <v>2115</v>
      </c>
      <c r="P730" s="48" t="s">
        <v>816</v>
      </c>
      <c r="Q730" s="48" t="s">
        <v>839</v>
      </c>
      <c r="R730" s="48" t="s">
        <v>117</v>
      </c>
      <c r="S730" s="46" t="s">
        <v>842</v>
      </c>
      <c r="T730" s="46" t="s">
        <v>2142</v>
      </c>
    </row>
    <row r="731" spans="3:20" s="45" customFormat="1" ht="13.8" x14ac:dyDescent="0.25">
      <c r="C731" s="47" t="s">
        <v>722</v>
      </c>
      <c r="D731" s="48" t="s">
        <v>2175</v>
      </c>
      <c r="E731" s="48" t="s">
        <v>2034</v>
      </c>
      <c r="F731" s="48" t="s">
        <v>108</v>
      </c>
      <c r="G731" s="50">
        <v>3399000</v>
      </c>
      <c r="H731" s="51" t="s">
        <v>101</v>
      </c>
      <c r="I731" s="46" t="s">
        <v>102</v>
      </c>
      <c r="J731" s="51" t="s">
        <v>845</v>
      </c>
      <c r="K731" s="46" t="s">
        <v>846</v>
      </c>
      <c r="L731" s="51" t="s">
        <v>83</v>
      </c>
      <c r="M731" s="46" t="s">
        <v>84</v>
      </c>
      <c r="N731" s="48" t="s">
        <v>726</v>
      </c>
      <c r="O731" s="56" t="s">
        <v>2087</v>
      </c>
      <c r="P731" s="48" t="s">
        <v>816</v>
      </c>
      <c r="Q731" s="48" t="s">
        <v>844</v>
      </c>
      <c r="R731" s="48" t="s">
        <v>117</v>
      </c>
      <c r="S731" s="46" t="s">
        <v>847</v>
      </c>
      <c r="T731" s="46" t="s">
        <v>2142</v>
      </c>
    </row>
    <row r="732" spans="3:20" s="45" customFormat="1" ht="13.8" x14ac:dyDescent="0.25">
      <c r="C732" s="47" t="s">
        <v>722</v>
      </c>
      <c r="D732" s="48" t="s">
        <v>2535</v>
      </c>
      <c r="E732" s="48" t="s">
        <v>2512</v>
      </c>
      <c r="F732" s="48" t="s">
        <v>108</v>
      </c>
      <c r="G732" s="50">
        <v>1222222</v>
      </c>
      <c r="H732" s="51" t="s">
        <v>101</v>
      </c>
      <c r="I732" s="46" t="s">
        <v>102</v>
      </c>
      <c r="J732" s="51" t="s">
        <v>1534</v>
      </c>
      <c r="K732" s="46" t="s">
        <v>1535</v>
      </c>
      <c r="L732" s="51" t="s">
        <v>83</v>
      </c>
      <c r="M732" s="46" t="s">
        <v>84</v>
      </c>
      <c r="N732" s="48" t="s">
        <v>726</v>
      </c>
      <c r="O732" s="56" t="s">
        <v>2536</v>
      </c>
      <c r="P732" s="48" t="s">
        <v>816</v>
      </c>
      <c r="Q732" s="48" t="s">
        <v>1533</v>
      </c>
      <c r="R732" s="48" t="s">
        <v>117</v>
      </c>
      <c r="S732" s="46" t="s">
        <v>1536</v>
      </c>
      <c r="T732" s="46" t="s">
        <v>2514</v>
      </c>
    </row>
    <row r="733" spans="3:20" s="45" customFormat="1" ht="13.8" x14ac:dyDescent="0.25">
      <c r="C733" s="47" t="s">
        <v>722</v>
      </c>
      <c r="D733" s="48" t="s">
        <v>2557</v>
      </c>
      <c r="E733" s="48" t="s">
        <v>2512</v>
      </c>
      <c r="F733" s="48" t="s">
        <v>108</v>
      </c>
      <c r="G733" s="50">
        <v>1699500</v>
      </c>
      <c r="H733" s="51" t="s">
        <v>101</v>
      </c>
      <c r="I733" s="46" t="s">
        <v>102</v>
      </c>
      <c r="J733" s="51" t="s">
        <v>1038</v>
      </c>
      <c r="K733" s="46" t="s">
        <v>1039</v>
      </c>
      <c r="L733" s="51" t="s">
        <v>83</v>
      </c>
      <c r="M733" s="46" t="s">
        <v>84</v>
      </c>
      <c r="N733" s="48" t="s">
        <v>726</v>
      </c>
      <c r="O733" s="56" t="s">
        <v>2558</v>
      </c>
      <c r="P733" s="48" t="s">
        <v>816</v>
      </c>
      <c r="Q733" s="48" t="s">
        <v>1658</v>
      </c>
      <c r="R733" s="48" t="s">
        <v>117</v>
      </c>
      <c r="S733" s="46" t="s">
        <v>1659</v>
      </c>
      <c r="T733" s="46" t="s">
        <v>2514</v>
      </c>
    </row>
    <row r="734" spans="3:20" s="45" customFormat="1" ht="13.8" x14ac:dyDescent="0.25">
      <c r="C734" s="47" t="s">
        <v>722</v>
      </c>
      <c r="D734" s="48" t="s">
        <v>2565</v>
      </c>
      <c r="E734" s="48" t="s">
        <v>2512</v>
      </c>
      <c r="F734" s="48" t="s">
        <v>108</v>
      </c>
      <c r="G734" s="50">
        <v>1699500</v>
      </c>
      <c r="H734" s="51" t="s">
        <v>101</v>
      </c>
      <c r="I734" s="46" t="s">
        <v>102</v>
      </c>
      <c r="J734" s="51" t="s">
        <v>1027</v>
      </c>
      <c r="K734" s="46" t="s">
        <v>1028</v>
      </c>
      <c r="L734" s="51" t="s">
        <v>83</v>
      </c>
      <c r="M734" s="46" t="s">
        <v>84</v>
      </c>
      <c r="N734" s="48" t="s">
        <v>726</v>
      </c>
      <c r="O734" s="56" t="s">
        <v>2566</v>
      </c>
      <c r="P734" s="48" t="s">
        <v>816</v>
      </c>
      <c r="Q734" s="48" t="s">
        <v>1660</v>
      </c>
      <c r="R734" s="48" t="s">
        <v>117</v>
      </c>
      <c r="S734" s="46" t="s">
        <v>1661</v>
      </c>
      <c r="T734" s="46" t="s">
        <v>2514</v>
      </c>
    </row>
    <row r="735" spans="3:20" s="45" customFormat="1" ht="13.8" x14ac:dyDescent="0.25">
      <c r="C735" s="47" t="s">
        <v>722</v>
      </c>
      <c r="D735" s="48" t="s">
        <v>2567</v>
      </c>
      <c r="E735" s="48" t="s">
        <v>2512</v>
      </c>
      <c r="F735" s="48" t="s">
        <v>108</v>
      </c>
      <c r="G735" s="50">
        <v>1699500</v>
      </c>
      <c r="H735" s="51" t="s">
        <v>101</v>
      </c>
      <c r="I735" s="46" t="s">
        <v>102</v>
      </c>
      <c r="J735" s="51" t="s">
        <v>1031</v>
      </c>
      <c r="K735" s="46" t="s">
        <v>1032</v>
      </c>
      <c r="L735" s="51" t="s">
        <v>83</v>
      </c>
      <c r="M735" s="46" t="s">
        <v>84</v>
      </c>
      <c r="N735" s="48" t="s">
        <v>726</v>
      </c>
      <c r="O735" s="56" t="s">
        <v>2568</v>
      </c>
      <c r="P735" s="48" t="s">
        <v>816</v>
      </c>
      <c r="Q735" s="48" t="s">
        <v>1662</v>
      </c>
      <c r="R735" s="48" t="s">
        <v>117</v>
      </c>
      <c r="S735" s="46" t="s">
        <v>1663</v>
      </c>
      <c r="T735" s="46" t="s">
        <v>2514</v>
      </c>
    </row>
    <row r="736" spans="3:20" s="45" customFormat="1" ht="13.8" x14ac:dyDescent="0.25">
      <c r="C736" s="47" t="s">
        <v>722</v>
      </c>
      <c r="D736" s="48" t="s">
        <v>2596</v>
      </c>
      <c r="E736" s="48" t="s">
        <v>2512</v>
      </c>
      <c r="F736" s="48" t="s">
        <v>108</v>
      </c>
      <c r="G736" s="50">
        <v>2152700</v>
      </c>
      <c r="H736" s="51" t="s">
        <v>101</v>
      </c>
      <c r="I736" s="46" t="s">
        <v>102</v>
      </c>
      <c r="J736" s="51" t="s">
        <v>2234</v>
      </c>
      <c r="K736" s="46" t="s">
        <v>2235</v>
      </c>
      <c r="L736" s="51" t="s">
        <v>83</v>
      </c>
      <c r="M736" s="46" t="s">
        <v>84</v>
      </c>
      <c r="N736" s="48" t="s">
        <v>726</v>
      </c>
      <c r="O736" s="56" t="s">
        <v>2597</v>
      </c>
      <c r="P736" s="48" t="s">
        <v>816</v>
      </c>
      <c r="Q736" s="48" t="s">
        <v>2233</v>
      </c>
      <c r="R736" s="48" t="s">
        <v>117</v>
      </c>
      <c r="S736" s="46" t="s">
        <v>2236</v>
      </c>
      <c r="T736" s="46" t="s">
        <v>2514</v>
      </c>
    </row>
    <row r="737" spans="3:20" s="45" customFormat="1" ht="13.8" x14ac:dyDescent="0.25">
      <c r="C737" s="47" t="s">
        <v>722</v>
      </c>
      <c r="D737" s="48" t="s">
        <v>2602</v>
      </c>
      <c r="E737" s="48" t="s">
        <v>2512</v>
      </c>
      <c r="F737" s="48" t="s">
        <v>108</v>
      </c>
      <c r="G737" s="50">
        <v>2152700</v>
      </c>
      <c r="H737" s="51" t="s">
        <v>101</v>
      </c>
      <c r="I737" s="46" t="s">
        <v>102</v>
      </c>
      <c r="J737" s="51" t="s">
        <v>2239</v>
      </c>
      <c r="K737" s="46" t="s">
        <v>2240</v>
      </c>
      <c r="L737" s="51" t="s">
        <v>83</v>
      </c>
      <c r="M737" s="46" t="s">
        <v>84</v>
      </c>
      <c r="N737" s="48" t="s">
        <v>726</v>
      </c>
      <c r="O737" s="56" t="s">
        <v>2603</v>
      </c>
      <c r="P737" s="48" t="s">
        <v>816</v>
      </c>
      <c r="Q737" s="48" t="s">
        <v>2238</v>
      </c>
      <c r="R737" s="48" t="s">
        <v>117</v>
      </c>
      <c r="S737" s="46" t="s">
        <v>2241</v>
      </c>
      <c r="T737" s="46" t="s">
        <v>2514</v>
      </c>
    </row>
    <row r="738" spans="3:20" s="45" customFormat="1" ht="13.8" x14ac:dyDescent="0.25">
      <c r="C738" s="47" t="s">
        <v>722</v>
      </c>
      <c r="D738" s="48" t="s">
        <v>2604</v>
      </c>
      <c r="E738" s="48" t="s">
        <v>2512</v>
      </c>
      <c r="F738" s="48" t="s">
        <v>108</v>
      </c>
      <c r="G738" s="50">
        <v>2152700</v>
      </c>
      <c r="H738" s="51" t="s">
        <v>101</v>
      </c>
      <c r="I738" s="46" t="s">
        <v>102</v>
      </c>
      <c r="J738" s="51" t="s">
        <v>2251</v>
      </c>
      <c r="K738" s="46" t="s">
        <v>2252</v>
      </c>
      <c r="L738" s="51" t="s">
        <v>83</v>
      </c>
      <c r="M738" s="46" t="s">
        <v>84</v>
      </c>
      <c r="N738" s="48" t="s">
        <v>726</v>
      </c>
      <c r="O738" s="56" t="s">
        <v>2605</v>
      </c>
      <c r="P738" s="48" t="s">
        <v>816</v>
      </c>
      <c r="Q738" s="48" t="s">
        <v>2250</v>
      </c>
      <c r="R738" s="48" t="s">
        <v>117</v>
      </c>
      <c r="S738" s="46" t="s">
        <v>2253</v>
      </c>
      <c r="T738" s="46" t="s">
        <v>2514</v>
      </c>
    </row>
    <row r="739" spans="3:20" s="45" customFormat="1" ht="13.8" x14ac:dyDescent="0.25">
      <c r="C739" s="47" t="s">
        <v>722</v>
      </c>
      <c r="D739" s="48" t="s">
        <v>2606</v>
      </c>
      <c r="E739" s="48" t="s">
        <v>2512</v>
      </c>
      <c r="F739" s="48" t="s">
        <v>108</v>
      </c>
      <c r="G739" s="50">
        <v>2152700</v>
      </c>
      <c r="H739" s="51" t="s">
        <v>101</v>
      </c>
      <c r="I739" s="46" t="s">
        <v>102</v>
      </c>
      <c r="J739" s="51" t="s">
        <v>2255</v>
      </c>
      <c r="K739" s="46" t="s">
        <v>2256</v>
      </c>
      <c r="L739" s="51" t="s">
        <v>83</v>
      </c>
      <c r="M739" s="46" t="s">
        <v>84</v>
      </c>
      <c r="N739" s="48" t="s">
        <v>726</v>
      </c>
      <c r="O739" s="56" t="s">
        <v>2607</v>
      </c>
      <c r="P739" s="48" t="s">
        <v>816</v>
      </c>
      <c r="Q739" s="48" t="s">
        <v>2254</v>
      </c>
      <c r="R739" s="48" t="s">
        <v>117</v>
      </c>
      <c r="S739" s="46" t="s">
        <v>2257</v>
      </c>
      <c r="T739" s="46" t="s">
        <v>2514</v>
      </c>
    </row>
    <row r="740" spans="3:20" s="45" customFormat="1" ht="13.8" x14ac:dyDescent="0.25">
      <c r="C740" s="47" t="s">
        <v>722</v>
      </c>
      <c r="D740" s="48" t="s">
        <v>2608</v>
      </c>
      <c r="E740" s="48" t="s">
        <v>2512</v>
      </c>
      <c r="F740" s="48" t="s">
        <v>108</v>
      </c>
      <c r="G740" s="50">
        <v>2152700</v>
      </c>
      <c r="H740" s="51" t="s">
        <v>101</v>
      </c>
      <c r="I740" s="46" t="s">
        <v>102</v>
      </c>
      <c r="J740" s="51" t="s">
        <v>2259</v>
      </c>
      <c r="K740" s="46" t="s">
        <v>2260</v>
      </c>
      <c r="L740" s="51" t="s">
        <v>83</v>
      </c>
      <c r="M740" s="46" t="s">
        <v>84</v>
      </c>
      <c r="N740" s="48" t="s">
        <v>726</v>
      </c>
      <c r="O740" s="56" t="s">
        <v>2609</v>
      </c>
      <c r="P740" s="48" t="s">
        <v>816</v>
      </c>
      <c r="Q740" s="48" t="s">
        <v>2258</v>
      </c>
      <c r="R740" s="48" t="s">
        <v>117</v>
      </c>
      <c r="S740" s="46" t="s">
        <v>2261</v>
      </c>
      <c r="T740" s="46" t="s">
        <v>2514</v>
      </c>
    </row>
    <row r="741" spans="3:20" s="45" customFormat="1" ht="13.8" x14ac:dyDescent="0.25">
      <c r="C741" s="47" t="s">
        <v>722</v>
      </c>
      <c r="D741" s="48" t="s">
        <v>2610</v>
      </c>
      <c r="E741" s="48" t="s">
        <v>2512</v>
      </c>
      <c r="F741" s="48" t="s">
        <v>108</v>
      </c>
      <c r="G741" s="50">
        <v>2152700</v>
      </c>
      <c r="H741" s="51" t="s">
        <v>101</v>
      </c>
      <c r="I741" s="46" t="s">
        <v>102</v>
      </c>
      <c r="J741" s="51" t="s">
        <v>2263</v>
      </c>
      <c r="K741" s="46" t="s">
        <v>2264</v>
      </c>
      <c r="L741" s="51" t="s">
        <v>83</v>
      </c>
      <c r="M741" s="46" t="s">
        <v>84</v>
      </c>
      <c r="N741" s="48" t="s">
        <v>726</v>
      </c>
      <c r="O741" s="56" t="s">
        <v>2611</v>
      </c>
      <c r="P741" s="48" t="s">
        <v>816</v>
      </c>
      <c r="Q741" s="48" t="s">
        <v>2262</v>
      </c>
      <c r="R741" s="48" t="s">
        <v>117</v>
      </c>
      <c r="S741" s="46" t="s">
        <v>2265</v>
      </c>
      <c r="T741" s="46" t="s">
        <v>2514</v>
      </c>
    </row>
    <row r="742" spans="3:20" s="45" customFormat="1" ht="13.8" x14ac:dyDescent="0.25">
      <c r="C742" s="47" t="s">
        <v>722</v>
      </c>
      <c r="D742" s="48" t="s">
        <v>2612</v>
      </c>
      <c r="E742" s="48" t="s">
        <v>2512</v>
      </c>
      <c r="F742" s="48" t="s">
        <v>108</v>
      </c>
      <c r="G742" s="50">
        <v>2152700</v>
      </c>
      <c r="H742" s="51" t="s">
        <v>101</v>
      </c>
      <c r="I742" s="46" t="s">
        <v>102</v>
      </c>
      <c r="J742" s="51" t="s">
        <v>2267</v>
      </c>
      <c r="K742" s="46" t="s">
        <v>2268</v>
      </c>
      <c r="L742" s="51" t="s">
        <v>83</v>
      </c>
      <c r="M742" s="46" t="s">
        <v>84</v>
      </c>
      <c r="N742" s="48" t="s">
        <v>726</v>
      </c>
      <c r="O742" s="56" t="s">
        <v>2613</v>
      </c>
      <c r="P742" s="48" t="s">
        <v>816</v>
      </c>
      <c r="Q742" s="48" t="s">
        <v>2266</v>
      </c>
      <c r="R742" s="48" t="s">
        <v>117</v>
      </c>
      <c r="S742" s="46" t="s">
        <v>2269</v>
      </c>
      <c r="T742" s="46" t="s">
        <v>2514</v>
      </c>
    </row>
    <row r="743" spans="3:20" s="45" customFormat="1" ht="13.8" x14ac:dyDescent="0.25">
      <c r="C743" s="47" t="s">
        <v>722</v>
      </c>
      <c r="D743" s="48" t="s">
        <v>2614</v>
      </c>
      <c r="E743" s="48" t="s">
        <v>2512</v>
      </c>
      <c r="F743" s="48" t="s">
        <v>108</v>
      </c>
      <c r="G743" s="50">
        <v>2152700</v>
      </c>
      <c r="H743" s="51" t="s">
        <v>101</v>
      </c>
      <c r="I743" s="46" t="s">
        <v>102</v>
      </c>
      <c r="J743" s="51" t="s">
        <v>2243</v>
      </c>
      <c r="K743" s="46" t="s">
        <v>2244</v>
      </c>
      <c r="L743" s="51" t="s">
        <v>83</v>
      </c>
      <c r="M743" s="46" t="s">
        <v>84</v>
      </c>
      <c r="N743" s="48" t="s">
        <v>726</v>
      </c>
      <c r="O743" s="56" t="s">
        <v>2615</v>
      </c>
      <c r="P743" s="48" t="s">
        <v>816</v>
      </c>
      <c r="Q743" s="48" t="s">
        <v>2242</v>
      </c>
      <c r="R743" s="48" t="s">
        <v>117</v>
      </c>
      <c r="S743" s="46" t="s">
        <v>2245</v>
      </c>
      <c r="T743" s="46" t="s">
        <v>2514</v>
      </c>
    </row>
    <row r="744" spans="3:20" s="45" customFormat="1" ht="13.8" x14ac:dyDescent="0.25">
      <c r="C744" s="47" t="s">
        <v>722</v>
      </c>
      <c r="D744" s="48" t="s">
        <v>2618</v>
      </c>
      <c r="E744" s="48" t="s">
        <v>2512</v>
      </c>
      <c r="F744" s="48" t="s">
        <v>108</v>
      </c>
      <c r="G744" s="50">
        <v>2152700</v>
      </c>
      <c r="H744" s="51" t="s">
        <v>101</v>
      </c>
      <c r="I744" s="46" t="s">
        <v>102</v>
      </c>
      <c r="J744" s="51" t="s">
        <v>2329</v>
      </c>
      <c r="K744" s="46" t="s">
        <v>2330</v>
      </c>
      <c r="L744" s="51" t="s">
        <v>83</v>
      </c>
      <c r="M744" s="46" t="s">
        <v>84</v>
      </c>
      <c r="N744" s="48" t="s">
        <v>726</v>
      </c>
      <c r="O744" s="56" t="s">
        <v>2619</v>
      </c>
      <c r="P744" s="48" t="s">
        <v>816</v>
      </c>
      <c r="Q744" s="48" t="s">
        <v>2328</v>
      </c>
      <c r="R744" s="48" t="s">
        <v>117</v>
      </c>
      <c r="S744" s="46" t="s">
        <v>2331</v>
      </c>
      <c r="T744" s="46" t="s">
        <v>2514</v>
      </c>
    </row>
    <row r="745" spans="3:20" s="45" customFormat="1" ht="13.8" x14ac:dyDescent="0.25">
      <c r="C745" s="47" t="s">
        <v>722</v>
      </c>
      <c r="D745" s="48" t="s">
        <v>2628</v>
      </c>
      <c r="E745" s="48" t="s">
        <v>2512</v>
      </c>
      <c r="F745" s="48" t="s">
        <v>108</v>
      </c>
      <c r="G745" s="50">
        <v>1472900</v>
      </c>
      <c r="H745" s="51" t="s">
        <v>101</v>
      </c>
      <c r="I745" s="46" t="s">
        <v>102</v>
      </c>
      <c r="J745" s="51" t="s">
        <v>1031</v>
      </c>
      <c r="K745" s="46" t="s">
        <v>1032</v>
      </c>
      <c r="L745" s="51" t="s">
        <v>83</v>
      </c>
      <c r="M745" s="46" t="s">
        <v>84</v>
      </c>
      <c r="N745" s="48" t="s">
        <v>726</v>
      </c>
      <c r="O745" s="56" t="s">
        <v>2629</v>
      </c>
      <c r="P745" s="48" t="s">
        <v>816</v>
      </c>
      <c r="Q745" s="48" t="s">
        <v>2360</v>
      </c>
      <c r="R745" s="48" t="s">
        <v>117</v>
      </c>
      <c r="S745" s="46" t="s">
        <v>2361</v>
      </c>
      <c r="T745" s="46" t="s">
        <v>2514</v>
      </c>
    </row>
    <row r="746" spans="3:20" s="45" customFormat="1" ht="13.8" x14ac:dyDescent="0.25">
      <c r="C746" s="47" t="s">
        <v>722</v>
      </c>
      <c r="D746" s="48" t="s">
        <v>2630</v>
      </c>
      <c r="E746" s="48" t="s">
        <v>2512</v>
      </c>
      <c r="F746" s="48" t="s">
        <v>108</v>
      </c>
      <c r="G746" s="50">
        <v>1472900</v>
      </c>
      <c r="H746" s="51" t="s">
        <v>101</v>
      </c>
      <c r="I746" s="46" t="s">
        <v>102</v>
      </c>
      <c r="J746" s="51" t="s">
        <v>2355</v>
      </c>
      <c r="K746" s="46" t="s">
        <v>2356</v>
      </c>
      <c r="L746" s="51" t="s">
        <v>83</v>
      </c>
      <c r="M746" s="46" t="s">
        <v>84</v>
      </c>
      <c r="N746" s="48" t="s">
        <v>726</v>
      </c>
      <c r="O746" s="56" t="s">
        <v>2631</v>
      </c>
      <c r="P746" s="48" t="s">
        <v>816</v>
      </c>
      <c r="Q746" s="48" t="s">
        <v>2354</v>
      </c>
      <c r="R746" s="48" t="s">
        <v>117</v>
      </c>
      <c r="S746" s="46" t="s">
        <v>2357</v>
      </c>
      <c r="T746" s="46" t="s">
        <v>2514</v>
      </c>
    </row>
    <row r="747" spans="3:20" s="45" customFormat="1" ht="13.8" x14ac:dyDescent="0.25">
      <c r="C747" s="47" t="s">
        <v>722</v>
      </c>
      <c r="D747" s="48" t="s">
        <v>2632</v>
      </c>
      <c r="E747" s="48" t="s">
        <v>2512</v>
      </c>
      <c r="F747" s="48" t="s">
        <v>108</v>
      </c>
      <c r="G747" s="50">
        <v>1472900</v>
      </c>
      <c r="H747" s="51" t="s">
        <v>101</v>
      </c>
      <c r="I747" s="46" t="s">
        <v>102</v>
      </c>
      <c r="J747" s="51" t="s">
        <v>1027</v>
      </c>
      <c r="K747" s="46" t="s">
        <v>1028</v>
      </c>
      <c r="L747" s="51" t="s">
        <v>83</v>
      </c>
      <c r="M747" s="46" t="s">
        <v>84</v>
      </c>
      <c r="N747" s="48" t="s">
        <v>726</v>
      </c>
      <c r="O747" s="56" t="s">
        <v>2633</v>
      </c>
      <c r="P747" s="48" t="s">
        <v>816</v>
      </c>
      <c r="Q747" s="48" t="s">
        <v>2358</v>
      </c>
      <c r="R747" s="48" t="s">
        <v>117</v>
      </c>
      <c r="S747" s="46" t="s">
        <v>2359</v>
      </c>
      <c r="T747" s="46" t="s">
        <v>2514</v>
      </c>
    </row>
    <row r="748" spans="3:20" s="45" customFormat="1" ht="13.8" x14ac:dyDescent="0.25">
      <c r="C748" s="47" t="s">
        <v>722</v>
      </c>
      <c r="D748" s="48" t="s">
        <v>2634</v>
      </c>
      <c r="E748" s="48" t="s">
        <v>2512</v>
      </c>
      <c r="F748" s="48" t="s">
        <v>108</v>
      </c>
      <c r="G748" s="50">
        <v>1472900</v>
      </c>
      <c r="H748" s="51" t="s">
        <v>101</v>
      </c>
      <c r="I748" s="46" t="s">
        <v>102</v>
      </c>
      <c r="J748" s="51" t="s">
        <v>2291</v>
      </c>
      <c r="K748" s="46" t="s">
        <v>2292</v>
      </c>
      <c r="L748" s="51" t="s">
        <v>83</v>
      </c>
      <c r="M748" s="46" t="s">
        <v>84</v>
      </c>
      <c r="N748" s="48" t="s">
        <v>726</v>
      </c>
      <c r="O748" s="56" t="s">
        <v>2635</v>
      </c>
      <c r="P748" s="48" t="s">
        <v>816</v>
      </c>
      <c r="Q748" s="48" t="s">
        <v>2290</v>
      </c>
      <c r="R748" s="48" t="s">
        <v>117</v>
      </c>
      <c r="S748" s="46" t="s">
        <v>2293</v>
      </c>
      <c r="T748" s="46" t="s">
        <v>2514</v>
      </c>
    </row>
    <row r="749" spans="3:20" s="45" customFormat="1" ht="13.8" x14ac:dyDescent="0.25">
      <c r="C749" s="47" t="s">
        <v>722</v>
      </c>
      <c r="D749" s="48" t="s">
        <v>2638</v>
      </c>
      <c r="E749" s="48" t="s">
        <v>2512</v>
      </c>
      <c r="F749" s="48" t="s">
        <v>108</v>
      </c>
      <c r="G749" s="50">
        <v>1699500</v>
      </c>
      <c r="H749" s="51" t="s">
        <v>101</v>
      </c>
      <c r="I749" s="46" t="s">
        <v>102</v>
      </c>
      <c r="J749" s="51" t="s">
        <v>1066</v>
      </c>
      <c r="K749" s="46" t="s">
        <v>1067</v>
      </c>
      <c r="L749" s="51" t="s">
        <v>83</v>
      </c>
      <c r="M749" s="46" t="s">
        <v>84</v>
      </c>
      <c r="N749" s="48" t="s">
        <v>726</v>
      </c>
      <c r="O749" s="56" t="s">
        <v>2639</v>
      </c>
      <c r="P749" s="48" t="s">
        <v>816</v>
      </c>
      <c r="Q749" s="48" t="s">
        <v>2221</v>
      </c>
      <c r="R749" s="48" t="s">
        <v>117</v>
      </c>
      <c r="S749" s="46" t="s">
        <v>1068</v>
      </c>
      <c r="T749" s="46" t="s">
        <v>2514</v>
      </c>
    </row>
    <row r="750" spans="3:20" s="45" customFormat="1" ht="13.8" x14ac:dyDescent="0.25">
      <c r="C750" s="47" t="s">
        <v>722</v>
      </c>
      <c r="D750" s="48" t="s">
        <v>2640</v>
      </c>
      <c r="E750" s="48" t="s">
        <v>2512</v>
      </c>
      <c r="F750" s="48" t="s">
        <v>108</v>
      </c>
      <c r="G750" s="50">
        <v>1699500</v>
      </c>
      <c r="H750" s="51" t="s">
        <v>101</v>
      </c>
      <c r="I750" s="46" t="s">
        <v>102</v>
      </c>
      <c r="J750" s="51" t="s">
        <v>1074</v>
      </c>
      <c r="K750" s="46" t="s">
        <v>1075</v>
      </c>
      <c r="L750" s="51" t="s">
        <v>83</v>
      </c>
      <c r="M750" s="46" t="s">
        <v>84</v>
      </c>
      <c r="N750" s="48" t="s">
        <v>726</v>
      </c>
      <c r="O750" s="56" t="s">
        <v>2641</v>
      </c>
      <c r="P750" s="48" t="s">
        <v>816</v>
      </c>
      <c r="Q750" s="48" t="s">
        <v>2216</v>
      </c>
      <c r="R750" s="48" t="s">
        <v>117</v>
      </c>
      <c r="S750" s="46" t="s">
        <v>1076</v>
      </c>
      <c r="T750" s="46" t="s">
        <v>2514</v>
      </c>
    </row>
    <row r="751" spans="3:20" s="45" customFormat="1" ht="13.8" x14ac:dyDescent="0.25">
      <c r="C751" s="47" t="s">
        <v>722</v>
      </c>
      <c r="D751" s="48" t="s">
        <v>2644</v>
      </c>
      <c r="E751" s="48" t="s">
        <v>2512</v>
      </c>
      <c r="F751" s="48" t="s">
        <v>108</v>
      </c>
      <c r="G751" s="50">
        <v>1926100</v>
      </c>
      <c r="H751" s="51" t="s">
        <v>101</v>
      </c>
      <c r="I751" s="46" t="s">
        <v>102</v>
      </c>
      <c r="J751" s="51" t="s">
        <v>2333</v>
      </c>
      <c r="K751" s="46" t="s">
        <v>2334</v>
      </c>
      <c r="L751" s="51" t="s">
        <v>83</v>
      </c>
      <c r="M751" s="46" t="s">
        <v>84</v>
      </c>
      <c r="N751" s="48" t="s">
        <v>726</v>
      </c>
      <c r="O751" s="56" t="s">
        <v>2645</v>
      </c>
      <c r="P751" s="48" t="s">
        <v>816</v>
      </c>
      <c r="Q751" s="48" t="s">
        <v>2332</v>
      </c>
      <c r="R751" s="48" t="s">
        <v>117</v>
      </c>
      <c r="S751" s="46" t="s">
        <v>2335</v>
      </c>
      <c r="T751" s="46" t="s">
        <v>2514</v>
      </c>
    </row>
    <row r="752" spans="3:20" s="45" customFormat="1" ht="13.8" x14ac:dyDescent="0.25">
      <c r="C752" s="47" t="s">
        <v>722</v>
      </c>
      <c r="D752" s="48" t="s">
        <v>2650</v>
      </c>
      <c r="E752" s="48" t="s">
        <v>2512</v>
      </c>
      <c r="F752" s="48" t="s">
        <v>108</v>
      </c>
      <c r="G752" s="50">
        <v>2152700</v>
      </c>
      <c r="H752" s="51" t="s">
        <v>101</v>
      </c>
      <c r="I752" s="46" t="s">
        <v>102</v>
      </c>
      <c r="J752" s="51" t="s">
        <v>2271</v>
      </c>
      <c r="K752" s="46" t="s">
        <v>2272</v>
      </c>
      <c r="L752" s="51" t="s">
        <v>83</v>
      </c>
      <c r="M752" s="46" t="s">
        <v>84</v>
      </c>
      <c r="N752" s="48" t="s">
        <v>726</v>
      </c>
      <c r="O752" s="56" t="s">
        <v>2651</v>
      </c>
      <c r="P752" s="48" t="s">
        <v>816</v>
      </c>
      <c r="Q752" s="48" t="s">
        <v>2270</v>
      </c>
      <c r="R752" s="48" t="s">
        <v>117</v>
      </c>
      <c r="S752" s="46" t="s">
        <v>2273</v>
      </c>
      <c r="T752" s="46" t="s">
        <v>2514</v>
      </c>
    </row>
    <row r="753" spans="3:20" s="45" customFormat="1" ht="13.8" x14ac:dyDescent="0.25">
      <c r="C753" s="47" t="s">
        <v>722</v>
      </c>
      <c r="D753" s="48" t="s">
        <v>2994</v>
      </c>
      <c r="E753" s="48" t="s">
        <v>2967</v>
      </c>
      <c r="F753" s="48" t="s">
        <v>108</v>
      </c>
      <c r="G753" s="50">
        <v>3399000</v>
      </c>
      <c r="H753" s="51" t="s">
        <v>101</v>
      </c>
      <c r="I753" s="46" t="s">
        <v>102</v>
      </c>
      <c r="J753" s="51" t="s">
        <v>2239</v>
      </c>
      <c r="K753" s="46" t="s">
        <v>2240</v>
      </c>
      <c r="L753" s="51" t="s">
        <v>83</v>
      </c>
      <c r="M753" s="46" t="s">
        <v>84</v>
      </c>
      <c r="N753" s="48" t="s">
        <v>726</v>
      </c>
      <c r="O753" s="56" t="s">
        <v>2995</v>
      </c>
      <c r="P753" s="48" t="s">
        <v>816</v>
      </c>
      <c r="Q753" s="48" t="s">
        <v>2238</v>
      </c>
      <c r="R753" s="48" t="s">
        <v>117</v>
      </c>
      <c r="S753" s="46" t="s">
        <v>2241</v>
      </c>
      <c r="T753" s="46" t="s">
        <v>2971</v>
      </c>
    </row>
    <row r="754" spans="3:20" s="45" customFormat="1" ht="13.8" x14ac:dyDescent="0.25">
      <c r="C754" s="47" t="s">
        <v>722</v>
      </c>
      <c r="D754" s="48" t="s">
        <v>2996</v>
      </c>
      <c r="E754" s="48" t="s">
        <v>2967</v>
      </c>
      <c r="F754" s="48" t="s">
        <v>108</v>
      </c>
      <c r="G754" s="50">
        <v>3399000</v>
      </c>
      <c r="H754" s="51" t="s">
        <v>101</v>
      </c>
      <c r="I754" s="46" t="s">
        <v>102</v>
      </c>
      <c r="J754" s="51" t="s">
        <v>2271</v>
      </c>
      <c r="K754" s="46" t="s">
        <v>2272</v>
      </c>
      <c r="L754" s="51" t="s">
        <v>83</v>
      </c>
      <c r="M754" s="46" t="s">
        <v>84</v>
      </c>
      <c r="N754" s="48" t="s">
        <v>726</v>
      </c>
      <c r="O754" s="56" t="s">
        <v>2997</v>
      </c>
      <c r="P754" s="48" t="s">
        <v>816</v>
      </c>
      <c r="Q754" s="48" t="s">
        <v>2270</v>
      </c>
      <c r="R754" s="48" t="s">
        <v>117</v>
      </c>
      <c r="S754" s="46" t="s">
        <v>2273</v>
      </c>
      <c r="T754" s="46" t="s">
        <v>2971</v>
      </c>
    </row>
    <row r="755" spans="3:20" s="45" customFormat="1" ht="13.8" x14ac:dyDescent="0.25">
      <c r="C755" s="47" t="s">
        <v>722</v>
      </c>
      <c r="D755" s="48" t="s">
        <v>2998</v>
      </c>
      <c r="E755" s="48" t="s">
        <v>2967</v>
      </c>
      <c r="F755" s="48" t="s">
        <v>108</v>
      </c>
      <c r="G755" s="50">
        <v>3399000</v>
      </c>
      <c r="H755" s="51" t="s">
        <v>101</v>
      </c>
      <c r="I755" s="46" t="s">
        <v>102</v>
      </c>
      <c r="J755" s="51" t="s">
        <v>2234</v>
      </c>
      <c r="K755" s="46" t="s">
        <v>2235</v>
      </c>
      <c r="L755" s="51" t="s">
        <v>83</v>
      </c>
      <c r="M755" s="46" t="s">
        <v>84</v>
      </c>
      <c r="N755" s="48" t="s">
        <v>726</v>
      </c>
      <c r="O755" s="56" t="s">
        <v>2999</v>
      </c>
      <c r="P755" s="48" t="s">
        <v>816</v>
      </c>
      <c r="Q755" s="48" t="s">
        <v>2233</v>
      </c>
      <c r="R755" s="48" t="s">
        <v>117</v>
      </c>
      <c r="S755" s="46" t="s">
        <v>2236</v>
      </c>
      <c r="T755" s="46" t="s">
        <v>2971</v>
      </c>
    </row>
    <row r="756" spans="3:20" s="45" customFormat="1" ht="13.8" x14ac:dyDescent="0.25">
      <c r="C756" s="47" t="s">
        <v>722</v>
      </c>
      <c r="D756" s="48" t="s">
        <v>3000</v>
      </c>
      <c r="E756" s="48" t="s">
        <v>2967</v>
      </c>
      <c r="F756" s="48" t="s">
        <v>108</v>
      </c>
      <c r="G756" s="50">
        <v>3399000</v>
      </c>
      <c r="H756" s="51" t="s">
        <v>101</v>
      </c>
      <c r="I756" s="46" t="s">
        <v>102</v>
      </c>
      <c r="J756" s="51" t="s">
        <v>2255</v>
      </c>
      <c r="K756" s="46" t="s">
        <v>2256</v>
      </c>
      <c r="L756" s="51" t="s">
        <v>83</v>
      </c>
      <c r="M756" s="46" t="s">
        <v>84</v>
      </c>
      <c r="N756" s="48" t="s">
        <v>726</v>
      </c>
      <c r="O756" s="56" t="s">
        <v>3001</v>
      </c>
      <c r="P756" s="48" t="s">
        <v>816</v>
      </c>
      <c r="Q756" s="48" t="s">
        <v>2254</v>
      </c>
      <c r="R756" s="48" t="s">
        <v>117</v>
      </c>
      <c r="S756" s="46" t="s">
        <v>2257</v>
      </c>
      <c r="T756" s="46" t="s">
        <v>2971</v>
      </c>
    </row>
    <row r="757" spans="3:20" s="45" customFormat="1" ht="13.8" x14ac:dyDescent="0.25">
      <c r="C757" s="47" t="s">
        <v>722</v>
      </c>
      <c r="D757" s="48" t="s">
        <v>3002</v>
      </c>
      <c r="E757" s="48" t="s">
        <v>2967</v>
      </c>
      <c r="F757" s="48" t="s">
        <v>108</v>
      </c>
      <c r="G757" s="50">
        <v>3399000</v>
      </c>
      <c r="H757" s="51" t="s">
        <v>101</v>
      </c>
      <c r="I757" s="46" t="s">
        <v>102</v>
      </c>
      <c r="J757" s="51" t="s">
        <v>2259</v>
      </c>
      <c r="K757" s="46" t="s">
        <v>2260</v>
      </c>
      <c r="L757" s="51" t="s">
        <v>83</v>
      </c>
      <c r="M757" s="46" t="s">
        <v>84</v>
      </c>
      <c r="N757" s="48" t="s">
        <v>726</v>
      </c>
      <c r="O757" s="56" t="s">
        <v>3003</v>
      </c>
      <c r="P757" s="48" t="s">
        <v>816</v>
      </c>
      <c r="Q757" s="48" t="s">
        <v>2258</v>
      </c>
      <c r="R757" s="48" t="s">
        <v>117</v>
      </c>
      <c r="S757" s="46" t="s">
        <v>2261</v>
      </c>
      <c r="T757" s="46" t="s">
        <v>2971</v>
      </c>
    </row>
    <row r="758" spans="3:20" s="45" customFormat="1" ht="13.8" x14ac:dyDescent="0.25">
      <c r="C758" s="47" t="s">
        <v>722</v>
      </c>
      <c r="D758" s="48" t="s">
        <v>3004</v>
      </c>
      <c r="E758" s="48" t="s">
        <v>2967</v>
      </c>
      <c r="F758" s="48" t="s">
        <v>108</v>
      </c>
      <c r="G758" s="50">
        <v>3399000</v>
      </c>
      <c r="H758" s="51" t="s">
        <v>101</v>
      </c>
      <c r="I758" s="46" t="s">
        <v>102</v>
      </c>
      <c r="J758" s="51" t="s">
        <v>2263</v>
      </c>
      <c r="K758" s="46" t="s">
        <v>2264</v>
      </c>
      <c r="L758" s="51" t="s">
        <v>83</v>
      </c>
      <c r="M758" s="46" t="s">
        <v>84</v>
      </c>
      <c r="N758" s="48" t="s">
        <v>726</v>
      </c>
      <c r="O758" s="56" t="s">
        <v>3005</v>
      </c>
      <c r="P758" s="48" t="s">
        <v>816</v>
      </c>
      <c r="Q758" s="48" t="s">
        <v>2262</v>
      </c>
      <c r="R758" s="48" t="s">
        <v>117</v>
      </c>
      <c r="S758" s="46" t="s">
        <v>2265</v>
      </c>
      <c r="T758" s="46" t="s">
        <v>2971</v>
      </c>
    </row>
    <row r="759" spans="3:20" s="45" customFormat="1" ht="13.8" x14ac:dyDescent="0.25">
      <c r="C759" s="47" t="s">
        <v>722</v>
      </c>
      <c r="D759" s="48" t="s">
        <v>3006</v>
      </c>
      <c r="E759" s="48" t="s">
        <v>2967</v>
      </c>
      <c r="F759" s="48" t="s">
        <v>108</v>
      </c>
      <c r="G759" s="50">
        <v>3399000</v>
      </c>
      <c r="H759" s="51" t="s">
        <v>101</v>
      </c>
      <c r="I759" s="46" t="s">
        <v>102</v>
      </c>
      <c r="J759" s="51" t="s">
        <v>2267</v>
      </c>
      <c r="K759" s="46" t="s">
        <v>2268</v>
      </c>
      <c r="L759" s="51" t="s">
        <v>83</v>
      </c>
      <c r="M759" s="46" t="s">
        <v>84</v>
      </c>
      <c r="N759" s="48" t="s">
        <v>726</v>
      </c>
      <c r="O759" s="56" t="s">
        <v>3007</v>
      </c>
      <c r="P759" s="48" t="s">
        <v>816</v>
      </c>
      <c r="Q759" s="48" t="s">
        <v>2266</v>
      </c>
      <c r="R759" s="48" t="s">
        <v>117</v>
      </c>
      <c r="S759" s="46" t="s">
        <v>2269</v>
      </c>
      <c r="T759" s="46" t="s">
        <v>2971</v>
      </c>
    </row>
    <row r="760" spans="3:20" s="45" customFormat="1" ht="13.8" x14ac:dyDescent="0.25">
      <c r="C760" s="47" t="s">
        <v>722</v>
      </c>
      <c r="D760" s="48" t="s">
        <v>3008</v>
      </c>
      <c r="E760" s="48" t="s">
        <v>2967</v>
      </c>
      <c r="F760" s="48" t="s">
        <v>108</v>
      </c>
      <c r="G760" s="50">
        <v>3399000</v>
      </c>
      <c r="H760" s="51" t="s">
        <v>101</v>
      </c>
      <c r="I760" s="46" t="s">
        <v>102</v>
      </c>
      <c r="J760" s="51" t="s">
        <v>2243</v>
      </c>
      <c r="K760" s="46" t="s">
        <v>2244</v>
      </c>
      <c r="L760" s="51" t="s">
        <v>83</v>
      </c>
      <c r="M760" s="46" t="s">
        <v>84</v>
      </c>
      <c r="N760" s="48" t="s">
        <v>726</v>
      </c>
      <c r="O760" s="56" t="s">
        <v>3009</v>
      </c>
      <c r="P760" s="48" t="s">
        <v>816</v>
      </c>
      <c r="Q760" s="48" t="s">
        <v>2242</v>
      </c>
      <c r="R760" s="48" t="s">
        <v>117</v>
      </c>
      <c r="S760" s="46" t="s">
        <v>2245</v>
      </c>
      <c r="T760" s="46" t="s">
        <v>2971</v>
      </c>
    </row>
    <row r="761" spans="3:20" s="45" customFormat="1" ht="13.8" x14ac:dyDescent="0.25">
      <c r="C761" s="47" t="s">
        <v>722</v>
      </c>
      <c r="D761" s="48" t="s">
        <v>3012</v>
      </c>
      <c r="E761" s="48" t="s">
        <v>2967</v>
      </c>
      <c r="F761" s="48" t="s">
        <v>108</v>
      </c>
      <c r="G761" s="50">
        <v>3399000</v>
      </c>
      <c r="H761" s="51" t="s">
        <v>101</v>
      </c>
      <c r="I761" s="46" t="s">
        <v>102</v>
      </c>
      <c r="J761" s="51" t="s">
        <v>2329</v>
      </c>
      <c r="K761" s="46" t="s">
        <v>2330</v>
      </c>
      <c r="L761" s="51" t="s">
        <v>83</v>
      </c>
      <c r="M761" s="46" t="s">
        <v>84</v>
      </c>
      <c r="N761" s="48" t="s">
        <v>726</v>
      </c>
      <c r="O761" s="56" t="s">
        <v>3013</v>
      </c>
      <c r="P761" s="48" t="s">
        <v>816</v>
      </c>
      <c r="Q761" s="48" t="s">
        <v>2328</v>
      </c>
      <c r="R761" s="48" t="s">
        <v>117</v>
      </c>
      <c r="S761" s="46" t="s">
        <v>2331</v>
      </c>
      <c r="T761" s="46" t="s">
        <v>2971</v>
      </c>
    </row>
    <row r="762" spans="3:20" s="45" customFormat="1" ht="13.8" x14ac:dyDescent="0.25">
      <c r="C762" s="47" t="s">
        <v>722</v>
      </c>
      <c r="D762" s="48" t="s">
        <v>3016</v>
      </c>
      <c r="E762" s="48" t="s">
        <v>2967</v>
      </c>
      <c r="F762" s="48" t="s">
        <v>108</v>
      </c>
      <c r="G762" s="50">
        <v>3399000</v>
      </c>
      <c r="H762" s="51" t="s">
        <v>101</v>
      </c>
      <c r="I762" s="46" t="s">
        <v>102</v>
      </c>
      <c r="J762" s="51" t="s">
        <v>2333</v>
      </c>
      <c r="K762" s="46" t="s">
        <v>2334</v>
      </c>
      <c r="L762" s="51" t="s">
        <v>83</v>
      </c>
      <c r="M762" s="46" t="s">
        <v>84</v>
      </c>
      <c r="N762" s="48" t="s">
        <v>726</v>
      </c>
      <c r="O762" s="56" t="s">
        <v>3017</v>
      </c>
      <c r="P762" s="48" t="s">
        <v>816</v>
      </c>
      <c r="Q762" s="48" t="s">
        <v>2332</v>
      </c>
      <c r="R762" s="48" t="s">
        <v>117</v>
      </c>
      <c r="S762" s="46" t="s">
        <v>2335</v>
      </c>
      <c r="T762" s="46" t="s">
        <v>2971</v>
      </c>
    </row>
    <row r="763" spans="3:20" s="45" customFormat="1" ht="13.8" x14ac:dyDescent="0.25">
      <c r="C763" s="47" t="s">
        <v>722</v>
      </c>
      <c r="D763" s="48" t="s">
        <v>3026</v>
      </c>
      <c r="E763" s="48" t="s">
        <v>2967</v>
      </c>
      <c r="F763" s="48" t="s">
        <v>108</v>
      </c>
      <c r="G763" s="50">
        <v>3399000</v>
      </c>
      <c r="H763" s="51" t="s">
        <v>101</v>
      </c>
      <c r="I763" s="46" t="s">
        <v>102</v>
      </c>
      <c r="J763" s="51" t="s">
        <v>2355</v>
      </c>
      <c r="K763" s="46" t="s">
        <v>2356</v>
      </c>
      <c r="L763" s="51" t="s">
        <v>83</v>
      </c>
      <c r="M763" s="46" t="s">
        <v>84</v>
      </c>
      <c r="N763" s="48" t="s">
        <v>726</v>
      </c>
      <c r="O763" s="56" t="s">
        <v>3027</v>
      </c>
      <c r="P763" s="48" t="s">
        <v>816</v>
      </c>
      <c r="Q763" s="48" t="s">
        <v>2354</v>
      </c>
      <c r="R763" s="48" t="s">
        <v>117</v>
      </c>
      <c r="S763" s="46" t="s">
        <v>2357</v>
      </c>
      <c r="T763" s="46" t="s">
        <v>2971</v>
      </c>
    </row>
    <row r="764" spans="3:20" s="45" customFormat="1" ht="13.8" x14ac:dyDescent="0.25">
      <c r="C764" s="47" t="s">
        <v>722</v>
      </c>
      <c r="D764" s="48" t="s">
        <v>3028</v>
      </c>
      <c r="E764" s="48" t="s">
        <v>2967</v>
      </c>
      <c r="F764" s="48" t="s">
        <v>108</v>
      </c>
      <c r="G764" s="50">
        <v>3399000</v>
      </c>
      <c r="H764" s="51" t="s">
        <v>101</v>
      </c>
      <c r="I764" s="46" t="s">
        <v>102</v>
      </c>
      <c r="J764" s="51" t="s">
        <v>1027</v>
      </c>
      <c r="K764" s="46" t="s">
        <v>1028</v>
      </c>
      <c r="L764" s="51" t="s">
        <v>83</v>
      </c>
      <c r="M764" s="46" t="s">
        <v>84</v>
      </c>
      <c r="N764" s="48" t="s">
        <v>726</v>
      </c>
      <c r="O764" s="56" t="s">
        <v>3029</v>
      </c>
      <c r="P764" s="48" t="s">
        <v>816</v>
      </c>
      <c r="Q764" s="48" t="s">
        <v>2358</v>
      </c>
      <c r="R764" s="48" t="s">
        <v>117</v>
      </c>
      <c r="S764" s="46" t="s">
        <v>2359</v>
      </c>
      <c r="T764" s="46" t="s">
        <v>2971</v>
      </c>
    </row>
    <row r="765" spans="3:20" s="45" customFormat="1" ht="13.8" x14ac:dyDescent="0.25">
      <c r="C765" s="47" t="s">
        <v>722</v>
      </c>
      <c r="D765" s="48" t="s">
        <v>3030</v>
      </c>
      <c r="E765" s="48" t="s">
        <v>2967</v>
      </c>
      <c r="F765" s="48" t="s">
        <v>108</v>
      </c>
      <c r="G765" s="50">
        <v>3399000</v>
      </c>
      <c r="H765" s="51" t="s">
        <v>101</v>
      </c>
      <c r="I765" s="46" t="s">
        <v>102</v>
      </c>
      <c r="J765" s="51" t="s">
        <v>1031</v>
      </c>
      <c r="K765" s="46" t="s">
        <v>1032</v>
      </c>
      <c r="L765" s="51" t="s">
        <v>83</v>
      </c>
      <c r="M765" s="46" t="s">
        <v>84</v>
      </c>
      <c r="N765" s="48" t="s">
        <v>726</v>
      </c>
      <c r="O765" s="56" t="s">
        <v>3031</v>
      </c>
      <c r="P765" s="48" t="s">
        <v>816</v>
      </c>
      <c r="Q765" s="48" t="s">
        <v>2360</v>
      </c>
      <c r="R765" s="48" t="s">
        <v>117</v>
      </c>
      <c r="S765" s="46" t="s">
        <v>2361</v>
      </c>
      <c r="T765" s="46" t="s">
        <v>2971</v>
      </c>
    </row>
    <row r="766" spans="3:20" s="45" customFormat="1" ht="13.8" x14ac:dyDescent="0.25">
      <c r="C766" s="47" t="s">
        <v>722</v>
      </c>
      <c r="D766" s="48" t="s">
        <v>3032</v>
      </c>
      <c r="E766" s="48" t="s">
        <v>2967</v>
      </c>
      <c r="F766" s="48" t="s">
        <v>108</v>
      </c>
      <c r="G766" s="50">
        <v>3399000</v>
      </c>
      <c r="H766" s="51" t="s">
        <v>101</v>
      </c>
      <c r="I766" s="46" t="s">
        <v>102</v>
      </c>
      <c r="J766" s="51" t="s">
        <v>2291</v>
      </c>
      <c r="K766" s="46" t="s">
        <v>2292</v>
      </c>
      <c r="L766" s="51" t="s">
        <v>83</v>
      </c>
      <c r="M766" s="46" t="s">
        <v>84</v>
      </c>
      <c r="N766" s="48" t="s">
        <v>726</v>
      </c>
      <c r="O766" s="56" t="s">
        <v>3033</v>
      </c>
      <c r="P766" s="48" t="s">
        <v>816</v>
      </c>
      <c r="Q766" s="48" t="s">
        <v>2290</v>
      </c>
      <c r="R766" s="48" t="s">
        <v>117</v>
      </c>
      <c r="S766" s="46" t="s">
        <v>2293</v>
      </c>
      <c r="T766" s="46" t="s">
        <v>2971</v>
      </c>
    </row>
    <row r="767" spans="3:20" s="45" customFormat="1" ht="13.8" x14ac:dyDescent="0.25">
      <c r="C767" s="47" t="s">
        <v>722</v>
      </c>
      <c r="D767" s="48" t="s">
        <v>3034</v>
      </c>
      <c r="E767" s="48" t="s">
        <v>2967</v>
      </c>
      <c r="F767" s="48" t="s">
        <v>108</v>
      </c>
      <c r="G767" s="50">
        <v>523809</v>
      </c>
      <c r="H767" s="51" t="s">
        <v>101</v>
      </c>
      <c r="I767" s="46" t="s">
        <v>102</v>
      </c>
      <c r="J767" s="51" t="s">
        <v>1534</v>
      </c>
      <c r="K767" s="46" t="s">
        <v>1535</v>
      </c>
      <c r="L767" s="51" t="s">
        <v>83</v>
      </c>
      <c r="M767" s="46" t="s">
        <v>84</v>
      </c>
      <c r="N767" s="48" t="s">
        <v>726</v>
      </c>
      <c r="O767" s="56" t="s">
        <v>3035</v>
      </c>
      <c r="P767" s="48" t="s">
        <v>816</v>
      </c>
      <c r="Q767" s="48" t="s">
        <v>2415</v>
      </c>
      <c r="R767" s="48" t="s">
        <v>117</v>
      </c>
      <c r="S767" s="46" t="s">
        <v>2416</v>
      </c>
      <c r="T767" s="46" t="s">
        <v>2971</v>
      </c>
    </row>
    <row r="768" spans="3:20" s="45" customFormat="1" ht="13.8" x14ac:dyDescent="0.25">
      <c r="C768" s="47" t="s">
        <v>722</v>
      </c>
      <c r="D768" s="48" t="s">
        <v>3036</v>
      </c>
      <c r="E768" s="48" t="s">
        <v>2967</v>
      </c>
      <c r="F768" s="48" t="s">
        <v>108</v>
      </c>
      <c r="G768" s="50">
        <v>698413</v>
      </c>
      <c r="H768" s="51" t="s">
        <v>101</v>
      </c>
      <c r="I768" s="46" t="s">
        <v>102</v>
      </c>
      <c r="J768" s="51" t="s">
        <v>1534</v>
      </c>
      <c r="K768" s="46" t="s">
        <v>1535</v>
      </c>
      <c r="L768" s="51" t="s">
        <v>83</v>
      </c>
      <c r="M768" s="46" t="s">
        <v>84</v>
      </c>
      <c r="N768" s="48" t="s">
        <v>726</v>
      </c>
      <c r="O768" s="56" t="s">
        <v>3037</v>
      </c>
      <c r="P768" s="48" t="s">
        <v>816</v>
      </c>
      <c r="Q768" s="48" t="s">
        <v>2415</v>
      </c>
      <c r="R768" s="48" t="s">
        <v>117</v>
      </c>
      <c r="S768" s="46" t="s">
        <v>2416</v>
      </c>
      <c r="T768" s="46" t="s">
        <v>2971</v>
      </c>
    </row>
    <row r="769" spans="3:20" s="45" customFormat="1" ht="13.8" x14ac:dyDescent="0.25">
      <c r="C769" s="47" t="s">
        <v>722</v>
      </c>
      <c r="D769" s="48" t="s">
        <v>3050</v>
      </c>
      <c r="E769" s="48" t="s">
        <v>2967</v>
      </c>
      <c r="F769" s="48" t="s">
        <v>108</v>
      </c>
      <c r="G769" s="50">
        <v>2200000</v>
      </c>
      <c r="H769" s="51" t="s">
        <v>101</v>
      </c>
      <c r="I769" s="46" t="s">
        <v>102</v>
      </c>
      <c r="J769" s="51" t="s">
        <v>2715</v>
      </c>
      <c r="K769" s="46" t="s">
        <v>2716</v>
      </c>
      <c r="L769" s="51" t="s">
        <v>83</v>
      </c>
      <c r="M769" s="46" t="s">
        <v>84</v>
      </c>
      <c r="N769" s="48" t="s">
        <v>726</v>
      </c>
      <c r="O769" s="56" t="s">
        <v>3051</v>
      </c>
      <c r="P769" s="48" t="s">
        <v>816</v>
      </c>
      <c r="Q769" s="48" t="s">
        <v>2714</v>
      </c>
      <c r="R769" s="48" t="s">
        <v>117</v>
      </c>
      <c r="S769" s="46" t="s">
        <v>2717</v>
      </c>
      <c r="T769" s="46" t="s">
        <v>2971</v>
      </c>
    </row>
    <row r="770" spans="3:20" s="45" customFormat="1" ht="13.8" x14ac:dyDescent="0.25">
      <c r="C770" s="47" t="s">
        <v>722</v>
      </c>
      <c r="D770" s="48" t="s">
        <v>3056</v>
      </c>
      <c r="E770" s="48" t="s">
        <v>2967</v>
      </c>
      <c r="F770" s="48" t="s">
        <v>108</v>
      </c>
      <c r="G770" s="50">
        <v>3399000</v>
      </c>
      <c r="H770" s="51" t="s">
        <v>101</v>
      </c>
      <c r="I770" s="46" t="s">
        <v>102</v>
      </c>
      <c r="J770" s="51" t="s">
        <v>2251</v>
      </c>
      <c r="K770" s="46" t="s">
        <v>2252</v>
      </c>
      <c r="L770" s="51" t="s">
        <v>83</v>
      </c>
      <c r="M770" s="46" t="s">
        <v>84</v>
      </c>
      <c r="N770" s="48" t="s">
        <v>726</v>
      </c>
      <c r="O770" s="56" t="s">
        <v>3057</v>
      </c>
      <c r="P770" s="48" t="s">
        <v>816</v>
      </c>
      <c r="Q770" s="48" t="s">
        <v>2250</v>
      </c>
      <c r="R770" s="48" t="s">
        <v>117</v>
      </c>
      <c r="S770" s="46" t="s">
        <v>2253</v>
      </c>
      <c r="T770" s="46" t="s">
        <v>2971</v>
      </c>
    </row>
    <row r="771" spans="3:20" s="45" customFormat="1" ht="13.8" x14ac:dyDescent="0.25">
      <c r="C771" s="47" t="s">
        <v>722</v>
      </c>
      <c r="D771" s="48" t="s">
        <v>3347</v>
      </c>
      <c r="E771" s="48" t="s">
        <v>3332</v>
      </c>
      <c r="F771" s="48" t="s">
        <v>108</v>
      </c>
      <c r="G771" s="50">
        <v>2444444</v>
      </c>
      <c r="H771" s="51" t="s">
        <v>101</v>
      </c>
      <c r="I771" s="46" t="s">
        <v>102</v>
      </c>
      <c r="J771" s="51" t="s">
        <v>2715</v>
      </c>
      <c r="K771" s="46" t="s">
        <v>2716</v>
      </c>
      <c r="L771" s="51" t="s">
        <v>83</v>
      </c>
      <c r="M771" s="46" t="s">
        <v>84</v>
      </c>
      <c r="N771" s="48" t="s">
        <v>726</v>
      </c>
      <c r="O771" s="56" t="s">
        <v>3348</v>
      </c>
      <c r="P771" s="48" t="s">
        <v>816</v>
      </c>
      <c r="Q771" s="48" t="s">
        <v>2714</v>
      </c>
      <c r="R771" s="48" t="s">
        <v>117</v>
      </c>
      <c r="S771" s="46" t="s">
        <v>2717</v>
      </c>
      <c r="T771" s="46" t="s">
        <v>3334</v>
      </c>
    </row>
    <row r="772" spans="3:20" s="45" customFormat="1" ht="13.8" x14ac:dyDescent="0.25">
      <c r="C772" s="47" t="s">
        <v>722</v>
      </c>
      <c r="D772" s="48" t="s">
        <v>3369</v>
      </c>
      <c r="E772" s="48" t="s">
        <v>3332</v>
      </c>
      <c r="F772" s="48" t="s">
        <v>108</v>
      </c>
      <c r="G772" s="50">
        <v>3399000</v>
      </c>
      <c r="H772" s="51" t="s">
        <v>101</v>
      </c>
      <c r="I772" s="46" t="s">
        <v>102</v>
      </c>
      <c r="J772" s="51" t="s">
        <v>2355</v>
      </c>
      <c r="K772" s="46" t="s">
        <v>2356</v>
      </c>
      <c r="L772" s="51" t="s">
        <v>83</v>
      </c>
      <c r="M772" s="46" t="s">
        <v>84</v>
      </c>
      <c r="N772" s="48" t="s">
        <v>726</v>
      </c>
      <c r="O772" s="56" t="s">
        <v>3370</v>
      </c>
      <c r="P772" s="48" t="s">
        <v>816</v>
      </c>
      <c r="Q772" s="48" t="s">
        <v>2354</v>
      </c>
      <c r="R772" s="48" t="s">
        <v>117</v>
      </c>
      <c r="S772" s="46" t="s">
        <v>2357</v>
      </c>
      <c r="T772" s="46" t="s">
        <v>3334</v>
      </c>
    </row>
    <row r="773" spans="3:20" s="45" customFormat="1" ht="13.8" x14ac:dyDescent="0.25">
      <c r="C773" s="47" t="s">
        <v>722</v>
      </c>
      <c r="D773" s="48" t="s">
        <v>3371</v>
      </c>
      <c r="E773" s="48" t="s">
        <v>3332</v>
      </c>
      <c r="F773" s="48" t="s">
        <v>108</v>
      </c>
      <c r="G773" s="50">
        <v>3399000</v>
      </c>
      <c r="H773" s="51" t="s">
        <v>101</v>
      </c>
      <c r="I773" s="46" t="s">
        <v>102</v>
      </c>
      <c r="J773" s="51" t="s">
        <v>1027</v>
      </c>
      <c r="K773" s="46" t="s">
        <v>1028</v>
      </c>
      <c r="L773" s="51" t="s">
        <v>83</v>
      </c>
      <c r="M773" s="46" t="s">
        <v>84</v>
      </c>
      <c r="N773" s="48" t="s">
        <v>726</v>
      </c>
      <c r="O773" s="56" t="s">
        <v>3372</v>
      </c>
      <c r="P773" s="48" t="s">
        <v>816</v>
      </c>
      <c r="Q773" s="48" t="s">
        <v>2358</v>
      </c>
      <c r="R773" s="48" t="s">
        <v>117</v>
      </c>
      <c r="S773" s="46" t="s">
        <v>2359</v>
      </c>
      <c r="T773" s="46" t="s">
        <v>3334</v>
      </c>
    </row>
    <row r="774" spans="3:20" s="45" customFormat="1" ht="13.8" x14ac:dyDescent="0.25">
      <c r="C774" s="47" t="s">
        <v>722</v>
      </c>
      <c r="D774" s="48" t="s">
        <v>3373</v>
      </c>
      <c r="E774" s="48" t="s">
        <v>3332</v>
      </c>
      <c r="F774" s="48" t="s">
        <v>108</v>
      </c>
      <c r="G774" s="50">
        <v>3399000</v>
      </c>
      <c r="H774" s="51" t="s">
        <v>101</v>
      </c>
      <c r="I774" s="46" t="s">
        <v>102</v>
      </c>
      <c r="J774" s="51" t="s">
        <v>1031</v>
      </c>
      <c r="K774" s="46" t="s">
        <v>1032</v>
      </c>
      <c r="L774" s="51" t="s">
        <v>83</v>
      </c>
      <c r="M774" s="46" t="s">
        <v>84</v>
      </c>
      <c r="N774" s="48" t="s">
        <v>726</v>
      </c>
      <c r="O774" s="56" t="s">
        <v>3374</v>
      </c>
      <c r="P774" s="48" t="s">
        <v>816</v>
      </c>
      <c r="Q774" s="48" t="s">
        <v>2360</v>
      </c>
      <c r="R774" s="48" t="s">
        <v>117</v>
      </c>
      <c r="S774" s="46" t="s">
        <v>2361</v>
      </c>
      <c r="T774" s="46" t="s">
        <v>3334</v>
      </c>
    </row>
    <row r="775" spans="3:20" s="45" customFormat="1" ht="13.8" x14ac:dyDescent="0.25">
      <c r="C775" s="47" t="s">
        <v>722</v>
      </c>
      <c r="D775" s="48" t="s">
        <v>3378</v>
      </c>
      <c r="E775" s="48" t="s">
        <v>3332</v>
      </c>
      <c r="F775" s="48" t="s">
        <v>108</v>
      </c>
      <c r="G775" s="50">
        <v>453200</v>
      </c>
      <c r="H775" s="51" t="s">
        <v>101</v>
      </c>
      <c r="I775" s="46" t="s">
        <v>102</v>
      </c>
      <c r="J775" s="51" t="s">
        <v>2271</v>
      </c>
      <c r="K775" s="46" t="s">
        <v>2272</v>
      </c>
      <c r="L775" s="51" t="s">
        <v>83</v>
      </c>
      <c r="M775" s="46" t="s">
        <v>84</v>
      </c>
      <c r="N775" s="48" t="s">
        <v>726</v>
      </c>
      <c r="O775" s="56" t="s">
        <v>3379</v>
      </c>
      <c r="P775" s="48" t="s">
        <v>816</v>
      </c>
      <c r="Q775" s="48" t="s">
        <v>2270</v>
      </c>
      <c r="R775" s="48" t="s">
        <v>117</v>
      </c>
      <c r="S775" s="46" t="s">
        <v>2273</v>
      </c>
      <c r="T775" s="46" t="s">
        <v>3334</v>
      </c>
    </row>
    <row r="776" spans="3:20" s="45" customFormat="1" ht="13.8" x14ac:dyDescent="0.25">
      <c r="C776" s="47" t="s">
        <v>722</v>
      </c>
      <c r="D776" s="48" t="s">
        <v>3386</v>
      </c>
      <c r="E776" s="48" t="s">
        <v>3332</v>
      </c>
      <c r="F776" s="48" t="s">
        <v>108</v>
      </c>
      <c r="G776" s="50">
        <v>3399000</v>
      </c>
      <c r="H776" s="51" t="s">
        <v>101</v>
      </c>
      <c r="I776" s="46" t="s">
        <v>102</v>
      </c>
      <c r="J776" s="51" t="s">
        <v>2239</v>
      </c>
      <c r="K776" s="46" t="s">
        <v>2240</v>
      </c>
      <c r="L776" s="51" t="s">
        <v>83</v>
      </c>
      <c r="M776" s="46" t="s">
        <v>84</v>
      </c>
      <c r="N776" s="48" t="s">
        <v>726</v>
      </c>
      <c r="O776" s="56" t="s">
        <v>3387</v>
      </c>
      <c r="P776" s="48" t="s">
        <v>816</v>
      </c>
      <c r="Q776" s="48" t="s">
        <v>2238</v>
      </c>
      <c r="R776" s="48" t="s">
        <v>117</v>
      </c>
      <c r="S776" s="46" t="s">
        <v>2241</v>
      </c>
      <c r="T776" s="46" t="s">
        <v>3334</v>
      </c>
    </row>
    <row r="777" spans="3:20" s="45" customFormat="1" ht="13.8" x14ac:dyDescent="0.25">
      <c r="C777" s="47" t="s">
        <v>722</v>
      </c>
      <c r="D777" s="48" t="s">
        <v>3388</v>
      </c>
      <c r="E777" s="48" t="s">
        <v>3332</v>
      </c>
      <c r="F777" s="48" t="s">
        <v>108</v>
      </c>
      <c r="G777" s="50">
        <v>3399000</v>
      </c>
      <c r="H777" s="51" t="s">
        <v>101</v>
      </c>
      <c r="I777" s="46" t="s">
        <v>102</v>
      </c>
      <c r="J777" s="51" t="s">
        <v>2234</v>
      </c>
      <c r="K777" s="46" t="s">
        <v>2235</v>
      </c>
      <c r="L777" s="51" t="s">
        <v>83</v>
      </c>
      <c r="M777" s="46" t="s">
        <v>84</v>
      </c>
      <c r="N777" s="48" t="s">
        <v>726</v>
      </c>
      <c r="O777" s="56" t="s">
        <v>3389</v>
      </c>
      <c r="P777" s="48" t="s">
        <v>816</v>
      </c>
      <c r="Q777" s="48" t="s">
        <v>2233</v>
      </c>
      <c r="R777" s="48" t="s">
        <v>117</v>
      </c>
      <c r="S777" s="46" t="s">
        <v>2236</v>
      </c>
      <c r="T777" s="46" t="s">
        <v>3334</v>
      </c>
    </row>
    <row r="778" spans="3:20" s="45" customFormat="1" ht="13.8" x14ac:dyDescent="0.25">
      <c r="C778" s="47" t="s">
        <v>722</v>
      </c>
      <c r="D778" s="48" t="s">
        <v>3390</v>
      </c>
      <c r="E778" s="48" t="s">
        <v>3332</v>
      </c>
      <c r="F778" s="48" t="s">
        <v>108</v>
      </c>
      <c r="G778" s="50">
        <v>3399000</v>
      </c>
      <c r="H778" s="51" t="s">
        <v>101</v>
      </c>
      <c r="I778" s="46" t="s">
        <v>102</v>
      </c>
      <c r="J778" s="51" t="s">
        <v>2263</v>
      </c>
      <c r="K778" s="46" t="s">
        <v>2264</v>
      </c>
      <c r="L778" s="51" t="s">
        <v>83</v>
      </c>
      <c r="M778" s="46" t="s">
        <v>84</v>
      </c>
      <c r="N778" s="48" t="s">
        <v>726</v>
      </c>
      <c r="O778" s="56" t="s">
        <v>3391</v>
      </c>
      <c r="P778" s="48" t="s">
        <v>816</v>
      </c>
      <c r="Q778" s="48" t="s">
        <v>2262</v>
      </c>
      <c r="R778" s="48" t="s">
        <v>117</v>
      </c>
      <c r="S778" s="46" t="s">
        <v>2265</v>
      </c>
      <c r="T778" s="46" t="s">
        <v>3334</v>
      </c>
    </row>
    <row r="779" spans="3:20" s="45" customFormat="1" ht="13.8" x14ac:dyDescent="0.25">
      <c r="C779" s="47" t="s">
        <v>722</v>
      </c>
      <c r="D779" s="48" t="s">
        <v>3392</v>
      </c>
      <c r="E779" s="48" t="s">
        <v>3332</v>
      </c>
      <c r="F779" s="48" t="s">
        <v>108</v>
      </c>
      <c r="G779" s="50">
        <v>3399000</v>
      </c>
      <c r="H779" s="51" t="s">
        <v>101</v>
      </c>
      <c r="I779" s="46" t="s">
        <v>102</v>
      </c>
      <c r="J779" s="51" t="s">
        <v>2251</v>
      </c>
      <c r="K779" s="46" t="s">
        <v>2252</v>
      </c>
      <c r="L779" s="51" t="s">
        <v>83</v>
      </c>
      <c r="M779" s="46" t="s">
        <v>84</v>
      </c>
      <c r="N779" s="48" t="s">
        <v>726</v>
      </c>
      <c r="O779" s="56" t="s">
        <v>3393</v>
      </c>
      <c r="P779" s="48" t="s">
        <v>816</v>
      </c>
      <c r="Q779" s="48" t="s">
        <v>2250</v>
      </c>
      <c r="R779" s="48" t="s">
        <v>117</v>
      </c>
      <c r="S779" s="46" t="s">
        <v>2253</v>
      </c>
      <c r="T779" s="46" t="s">
        <v>3334</v>
      </c>
    </row>
    <row r="780" spans="3:20" s="45" customFormat="1" ht="13.8" x14ac:dyDescent="0.25">
      <c r="C780" s="47" t="s">
        <v>722</v>
      </c>
      <c r="D780" s="48" t="s">
        <v>3394</v>
      </c>
      <c r="E780" s="48" t="s">
        <v>3332</v>
      </c>
      <c r="F780" s="48" t="s">
        <v>108</v>
      </c>
      <c r="G780" s="50">
        <v>3399000</v>
      </c>
      <c r="H780" s="51" t="s">
        <v>101</v>
      </c>
      <c r="I780" s="46" t="s">
        <v>102</v>
      </c>
      <c r="J780" s="51" t="s">
        <v>2255</v>
      </c>
      <c r="K780" s="46" t="s">
        <v>2256</v>
      </c>
      <c r="L780" s="51" t="s">
        <v>83</v>
      </c>
      <c r="M780" s="46" t="s">
        <v>84</v>
      </c>
      <c r="N780" s="48" t="s">
        <v>726</v>
      </c>
      <c r="O780" s="56" t="s">
        <v>3395</v>
      </c>
      <c r="P780" s="48" t="s">
        <v>816</v>
      </c>
      <c r="Q780" s="48" t="s">
        <v>2254</v>
      </c>
      <c r="R780" s="48" t="s">
        <v>117</v>
      </c>
      <c r="S780" s="46" t="s">
        <v>2257</v>
      </c>
      <c r="T780" s="46" t="s">
        <v>3334</v>
      </c>
    </row>
    <row r="781" spans="3:20" s="45" customFormat="1" ht="13.8" x14ac:dyDescent="0.25">
      <c r="C781" s="47" t="s">
        <v>722</v>
      </c>
      <c r="D781" s="48" t="s">
        <v>3396</v>
      </c>
      <c r="E781" s="48" t="s">
        <v>3332</v>
      </c>
      <c r="F781" s="48" t="s">
        <v>108</v>
      </c>
      <c r="G781" s="50">
        <v>3399000</v>
      </c>
      <c r="H781" s="51" t="s">
        <v>101</v>
      </c>
      <c r="I781" s="46" t="s">
        <v>102</v>
      </c>
      <c r="J781" s="51" t="s">
        <v>2259</v>
      </c>
      <c r="K781" s="46" t="s">
        <v>2260</v>
      </c>
      <c r="L781" s="51" t="s">
        <v>83</v>
      </c>
      <c r="M781" s="46" t="s">
        <v>84</v>
      </c>
      <c r="N781" s="48" t="s">
        <v>726</v>
      </c>
      <c r="O781" s="56" t="s">
        <v>3397</v>
      </c>
      <c r="P781" s="48" t="s">
        <v>816</v>
      </c>
      <c r="Q781" s="48" t="s">
        <v>2258</v>
      </c>
      <c r="R781" s="48" t="s">
        <v>117</v>
      </c>
      <c r="S781" s="46" t="s">
        <v>2261</v>
      </c>
      <c r="T781" s="46" t="s">
        <v>3334</v>
      </c>
    </row>
    <row r="782" spans="3:20" s="45" customFormat="1" ht="13.8" x14ac:dyDescent="0.25">
      <c r="C782" s="47" t="s">
        <v>722</v>
      </c>
      <c r="D782" s="48" t="s">
        <v>3398</v>
      </c>
      <c r="E782" s="48" t="s">
        <v>3332</v>
      </c>
      <c r="F782" s="48" t="s">
        <v>108</v>
      </c>
      <c r="G782" s="50">
        <v>3399000</v>
      </c>
      <c r="H782" s="51" t="s">
        <v>101</v>
      </c>
      <c r="I782" s="46" t="s">
        <v>102</v>
      </c>
      <c r="J782" s="51" t="s">
        <v>2267</v>
      </c>
      <c r="K782" s="46" t="s">
        <v>2268</v>
      </c>
      <c r="L782" s="51" t="s">
        <v>83</v>
      </c>
      <c r="M782" s="46" t="s">
        <v>84</v>
      </c>
      <c r="N782" s="48" t="s">
        <v>726</v>
      </c>
      <c r="O782" s="56" t="s">
        <v>3399</v>
      </c>
      <c r="P782" s="48" t="s">
        <v>816</v>
      </c>
      <c r="Q782" s="48" t="s">
        <v>2266</v>
      </c>
      <c r="R782" s="48" t="s">
        <v>117</v>
      </c>
      <c r="S782" s="46" t="s">
        <v>2269</v>
      </c>
      <c r="T782" s="46" t="s">
        <v>3334</v>
      </c>
    </row>
    <row r="783" spans="3:20" s="45" customFormat="1" ht="13.8" x14ac:dyDescent="0.25">
      <c r="C783" s="47" t="s">
        <v>722</v>
      </c>
      <c r="D783" s="48" t="s">
        <v>3400</v>
      </c>
      <c r="E783" s="48" t="s">
        <v>3332</v>
      </c>
      <c r="F783" s="48" t="s">
        <v>108</v>
      </c>
      <c r="G783" s="50">
        <v>3399000</v>
      </c>
      <c r="H783" s="51" t="s">
        <v>101</v>
      </c>
      <c r="I783" s="46" t="s">
        <v>102</v>
      </c>
      <c r="J783" s="51" t="s">
        <v>2243</v>
      </c>
      <c r="K783" s="46" t="s">
        <v>2244</v>
      </c>
      <c r="L783" s="51" t="s">
        <v>83</v>
      </c>
      <c r="M783" s="46" t="s">
        <v>84</v>
      </c>
      <c r="N783" s="48" t="s">
        <v>726</v>
      </c>
      <c r="O783" s="56" t="s">
        <v>3401</v>
      </c>
      <c r="P783" s="48" t="s">
        <v>816</v>
      </c>
      <c r="Q783" s="48" t="s">
        <v>2242</v>
      </c>
      <c r="R783" s="48" t="s">
        <v>117</v>
      </c>
      <c r="S783" s="46" t="s">
        <v>2245</v>
      </c>
      <c r="T783" s="46" t="s">
        <v>3334</v>
      </c>
    </row>
    <row r="784" spans="3:20" s="45" customFormat="1" ht="13.8" x14ac:dyDescent="0.25">
      <c r="C784" s="47" t="s">
        <v>722</v>
      </c>
      <c r="D784" s="48" t="s">
        <v>3404</v>
      </c>
      <c r="E784" s="48" t="s">
        <v>3332</v>
      </c>
      <c r="F784" s="48" t="s">
        <v>108</v>
      </c>
      <c r="G784" s="50">
        <v>3399000</v>
      </c>
      <c r="H784" s="51" t="s">
        <v>101</v>
      </c>
      <c r="I784" s="46" t="s">
        <v>102</v>
      </c>
      <c r="J784" s="51" t="s">
        <v>2329</v>
      </c>
      <c r="K784" s="46" t="s">
        <v>2330</v>
      </c>
      <c r="L784" s="51" t="s">
        <v>83</v>
      </c>
      <c r="M784" s="46" t="s">
        <v>84</v>
      </c>
      <c r="N784" s="48" t="s">
        <v>726</v>
      </c>
      <c r="O784" s="56" t="s">
        <v>3405</v>
      </c>
      <c r="P784" s="48" t="s">
        <v>816</v>
      </c>
      <c r="Q784" s="48" t="s">
        <v>2328</v>
      </c>
      <c r="R784" s="48" t="s">
        <v>117</v>
      </c>
      <c r="S784" s="46" t="s">
        <v>2331</v>
      </c>
      <c r="T784" s="46" t="s">
        <v>3334</v>
      </c>
    </row>
    <row r="785" spans="3:20" s="45" customFormat="1" ht="13.8" x14ac:dyDescent="0.25">
      <c r="C785" s="47" t="s">
        <v>722</v>
      </c>
      <c r="D785" s="48" t="s">
        <v>3406</v>
      </c>
      <c r="E785" s="48" t="s">
        <v>3332</v>
      </c>
      <c r="F785" s="48" t="s">
        <v>108</v>
      </c>
      <c r="G785" s="50">
        <v>3399000</v>
      </c>
      <c r="H785" s="51" t="s">
        <v>101</v>
      </c>
      <c r="I785" s="46" t="s">
        <v>102</v>
      </c>
      <c r="J785" s="51" t="s">
        <v>2333</v>
      </c>
      <c r="K785" s="46" t="s">
        <v>2334</v>
      </c>
      <c r="L785" s="51" t="s">
        <v>83</v>
      </c>
      <c r="M785" s="46" t="s">
        <v>84</v>
      </c>
      <c r="N785" s="48" t="s">
        <v>726</v>
      </c>
      <c r="O785" s="56" t="s">
        <v>3407</v>
      </c>
      <c r="P785" s="48" t="s">
        <v>816</v>
      </c>
      <c r="Q785" s="48" t="s">
        <v>2332</v>
      </c>
      <c r="R785" s="48" t="s">
        <v>117</v>
      </c>
      <c r="S785" s="46" t="s">
        <v>2335</v>
      </c>
      <c r="T785" s="46" t="s">
        <v>3334</v>
      </c>
    </row>
    <row r="786" spans="3:20" s="45" customFormat="1" ht="13.8" x14ac:dyDescent="0.25">
      <c r="C786" s="47" t="s">
        <v>722</v>
      </c>
      <c r="D786" s="48" t="s">
        <v>1371</v>
      </c>
      <c r="E786" s="48" t="s">
        <v>1182</v>
      </c>
      <c r="F786" s="48" t="s">
        <v>108</v>
      </c>
      <c r="G786" s="50">
        <v>2289690</v>
      </c>
      <c r="H786" s="51" t="s">
        <v>104</v>
      </c>
      <c r="I786" s="46" t="s">
        <v>105</v>
      </c>
      <c r="J786" s="51" t="s">
        <v>1142</v>
      </c>
      <c r="K786" s="46" t="s">
        <v>1143</v>
      </c>
      <c r="L786" s="51" t="s">
        <v>83</v>
      </c>
      <c r="M786" s="46" t="s">
        <v>84</v>
      </c>
      <c r="N786" s="48" t="s">
        <v>726</v>
      </c>
      <c r="O786" s="56" t="s">
        <v>1372</v>
      </c>
      <c r="P786" s="48" t="s">
        <v>816</v>
      </c>
      <c r="Q786" s="48" t="s">
        <v>1140</v>
      </c>
      <c r="R786" s="48" t="s">
        <v>117</v>
      </c>
      <c r="S786" s="46" t="s">
        <v>1144</v>
      </c>
      <c r="T786" s="46" t="s">
        <v>1204</v>
      </c>
    </row>
    <row r="787" spans="3:20" s="45" customFormat="1" ht="13.8" x14ac:dyDescent="0.25">
      <c r="C787" s="47" t="s">
        <v>722</v>
      </c>
      <c r="D787" s="48" t="s">
        <v>1685</v>
      </c>
      <c r="E787" s="48" t="s">
        <v>1562</v>
      </c>
      <c r="F787" s="48" t="s">
        <v>108</v>
      </c>
      <c r="G787" s="50">
        <v>5283900</v>
      </c>
      <c r="H787" s="51" t="s">
        <v>104</v>
      </c>
      <c r="I787" s="46" t="s">
        <v>105</v>
      </c>
      <c r="J787" s="51" t="s">
        <v>1142</v>
      </c>
      <c r="K787" s="46" t="s">
        <v>1143</v>
      </c>
      <c r="L787" s="51" t="s">
        <v>83</v>
      </c>
      <c r="M787" s="46" t="s">
        <v>84</v>
      </c>
      <c r="N787" s="48" t="s">
        <v>726</v>
      </c>
      <c r="O787" s="56" t="s">
        <v>1686</v>
      </c>
      <c r="P787" s="48" t="s">
        <v>816</v>
      </c>
      <c r="Q787" s="48" t="s">
        <v>1140</v>
      </c>
      <c r="R787" s="48" t="s">
        <v>117</v>
      </c>
      <c r="S787" s="46" t="s">
        <v>1144</v>
      </c>
      <c r="T787" s="46" t="s">
        <v>1687</v>
      </c>
    </row>
    <row r="788" spans="3:20" s="45" customFormat="1" ht="13.8" x14ac:dyDescent="0.25">
      <c r="C788" s="47" t="s">
        <v>722</v>
      </c>
      <c r="D788" s="48" t="s">
        <v>2189</v>
      </c>
      <c r="E788" s="48" t="s">
        <v>2034</v>
      </c>
      <c r="F788" s="48" t="s">
        <v>108</v>
      </c>
      <c r="G788" s="50">
        <v>1409040</v>
      </c>
      <c r="H788" s="51" t="s">
        <v>104</v>
      </c>
      <c r="I788" s="46" t="s">
        <v>105</v>
      </c>
      <c r="J788" s="51" t="s">
        <v>1142</v>
      </c>
      <c r="K788" s="46" t="s">
        <v>1143</v>
      </c>
      <c r="L788" s="51" t="s">
        <v>83</v>
      </c>
      <c r="M788" s="46" t="s">
        <v>84</v>
      </c>
      <c r="N788" s="48" t="s">
        <v>726</v>
      </c>
      <c r="O788" s="56" t="s">
        <v>2190</v>
      </c>
      <c r="P788" s="48" t="s">
        <v>816</v>
      </c>
      <c r="Q788" s="48" t="s">
        <v>1140</v>
      </c>
      <c r="R788" s="48" t="s">
        <v>117</v>
      </c>
      <c r="S788" s="46" t="s">
        <v>1144</v>
      </c>
      <c r="T788" s="46" t="s">
        <v>2142</v>
      </c>
    </row>
    <row r="789" spans="3:20" x14ac:dyDescent="0.3">
      <c r="G789" s="54">
        <f>SUM(G4:G788)</f>
        <v>17667646429.559998</v>
      </c>
      <c r="H789" s="67" t="s">
        <v>3432</v>
      </c>
    </row>
  </sheetData>
  <sortState ref="B2:T786">
    <sortCondition ref="H2:H786"/>
  </sortState>
  <mergeCells count="7">
    <mergeCell ref="R2:S2"/>
    <mergeCell ref="C2:D2"/>
    <mergeCell ref="H2:I2"/>
    <mergeCell ref="J2:K2"/>
    <mergeCell ref="L2:M2"/>
    <mergeCell ref="N2:O2"/>
    <mergeCell ref="P2:Q2"/>
  </mergeCells>
  <pageMargins left="0.7" right="0.7" top="0.75" bottom="0.75" header="0.3" footer="0.3"/>
  <pageSetup orientation="portrait" r:id="rId1"/>
  <ignoredErrors>
    <ignoredError sqref="D4:V788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580"/>
  <sheetViews>
    <sheetView workbookViewId="0">
      <pane ySplit="3" topLeftCell="A561" activePane="bottomLeft" state="frozen"/>
      <selection pane="bottomLeft" activeCell="P17" sqref="P17"/>
    </sheetView>
  </sheetViews>
  <sheetFormatPr baseColWidth="10" defaultColWidth="10.88671875" defaultRowHeight="13.8" x14ac:dyDescent="0.25"/>
  <cols>
    <col min="1" max="1" width="1.33203125" style="45" customWidth="1"/>
    <col min="2" max="2" width="14.5546875" style="45" customWidth="1"/>
    <col min="3" max="5" width="10.88671875" style="45"/>
    <col min="6" max="6" width="7.21875" style="45" customWidth="1"/>
    <col min="7" max="7" width="16" style="45" bestFit="1" customWidth="1"/>
    <col min="8" max="8" width="14.21875" style="52" customWidth="1"/>
    <col min="9" max="9" width="25.6640625" style="59" bestFit="1" customWidth="1"/>
    <col min="10" max="10" width="10.88671875" style="52"/>
    <col min="11" max="11" width="34.5546875" style="59" bestFit="1" customWidth="1"/>
    <col min="12" max="13" width="10.88671875" style="45"/>
    <col min="14" max="14" width="10.88671875" style="49"/>
    <col min="15" max="15" width="12.77734375" style="59" customWidth="1"/>
    <col min="16" max="19" width="10.88671875" style="49"/>
    <col min="20" max="20" width="10.88671875" style="59"/>
    <col min="21" max="16384" width="10.88671875" style="45"/>
  </cols>
  <sheetData>
    <row r="2" spans="2:20" s="60" customFormat="1" ht="22.05" customHeight="1" x14ac:dyDescent="0.3">
      <c r="B2" s="63" t="s">
        <v>3434</v>
      </c>
      <c r="C2" s="83" t="s">
        <v>3435</v>
      </c>
      <c r="D2" s="84"/>
      <c r="E2" s="63" t="s">
        <v>72</v>
      </c>
      <c r="F2" s="63" t="s">
        <v>73</v>
      </c>
      <c r="G2" s="63" t="s">
        <v>74</v>
      </c>
      <c r="H2" s="83" t="s">
        <v>4</v>
      </c>
      <c r="I2" s="84"/>
      <c r="J2" s="83" t="s">
        <v>75</v>
      </c>
      <c r="K2" s="84"/>
      <c r="L2" s="83" t="s">
        <v>3436</v>
      </c>
      <c r="M2" s="84"/>
      <c r="N2" s="83" t="s">
        <v>3437</v>
      </c>
      <c r="O2" s="84"/>
      <c r="P2" s="83" t="s">
        <v>3438</v>
      </c>
      <c r="Q2" s="84"/>
      <c r="R2" s="83" t="s">
        <v>76</v>
      </c>
      <c r="S2" s="84"/>
      <c r="T2" s="63" t="s">
        <v>3439</v>
      </c>
    </row>
    <row r="3" spans="2:20" s="60" customFormat="1" ht="2.5499999999999998" customHeight="1" x14ac:dyDescent="0.3">
      <c r="B3" s="61"/>
      <c r="C3" s="61"/>
      <c r="D3" s="62"/>
      <c r="E3" s="61"/>
      <c r="F3" s="61"/>
      <c r="G3" s="61"/>
      <c r="H3" s="61"/>
      <c r="I3" s="62"/>
      <c r="J3" s="61"/>
      <c r="K3" s="62"/>
      <c r="L3" s="61"/>
      <c r="M3" s="62"/>
      <c r="N3" s="61"/>
      <c r="O3" s="62"/>
      <c r="P3" s="61"/>
      <c r="Q3" s="62"/>
      <c r="R3" s="61"/>
      <c r="S3" s="62"/>
      <c r="T3" s="61"/>
    </row>
    <row r="4" spans="2:20" s="64" customFormat="1" ht="21" customHeight="1" x14ac:dyDescent="0.25">
      <c r="B4" s="64" t="s">
        <v>3429</v>
      </c>
      <c r="C4" s="48" t="s">
        <v>1103</v>
      </c>
      <c r="D4" s="48" t="s">
        <v>2305</v>
      </c>
      <c r="E4" s="48" t="s">
        <v>2288</v>
      </c>
      <c r="F4" s="48" t="s">
        <v>108</v>
      </c>
      <c r="G4" s="50">
        <v>86022139</v>
      </c>
      <c r="H4" s="51" t="s">
        <v>383</v>
      </c>
      <c r="I4" s="56" t="s">
        <v>384</v>
      </c>
      <c r="J4" s="51" t="s">
        <v>518</v>
      </c>
      <c r="K4" s="56" t="s">
        <v>519</v>
      </c>
      <c r="L4" s="51" t="s">
        <v>83</v>
      </c>
      <c r="M4" s="65" t="s">
        <v>84</v>
      </c>
      <c r="N4" s="48" t="s">
        <v>378</v>
      </c>
      <c r="O4" s="56" t="s">
        <v>520</v>
      </c>
      <c r="P4" s="48" t="s">
        <v>115</v>
      </c>
      <c r="Q4" s="48" t="s">
        <v>521</v>
      </c>
      <c r="R4" s="48" t="s">
        <v>117</v>
      </c>
      <c r="S4" s="48" t="s">
        <v>522</v>
      </c>
      <c r="T4" s="56" t="s">
        <v>2306</v>
      </c>
    </row>
    <row r="5" spans="2:20" x14ac:dyDescent="0.25">
      <c r="B5" s="45" t="s">
        <v>3429</v>
      </c>
      <c r="C5" s="47" t="s">
        <v>1103</v>
      </c>
      <c r="D5" s="48" t="s">
        <v>2857</v>
      </c>
      <c r="E5" s="48" t="s">
        <v>2858</v>
      </c>
      <c r="F5" s="48" t="s">
        <v>693</v>
      </c>
      <c r="G5" s="50">
        <v>4064773</v>
      </c>
      <c r="H5" s="51" t="s">
        <v>383</v>
      </c>
      <c r="I5" s="56" t="s">
        <v>384</v>
      </c>
      <c r="J5" s="51" t="s">
        <v>518</v>
      </c>
      <c r="K5" s="56" t="s">
        <v>519</v>
      </c>
      <c r="L5" s="51" t="s">
        <v>83</v>
      </c>
      <c r="M5" s="46" t="s">
        <v>84</v>
      </c>
      <c r="N5" s="48" t="s">
        <v>378</v>
      </c>
      <c r="O5" s="56" t="s">
        <v>536</v>
      </c>
      <c r="P5" s="48" t="s">
        <v>115</v>
      </c>
      <c r="Q5" s="48" t="s">
        <v>521</v>
      </c>
      <c r="R5" s="48" t="s">
        <v>117</v>
      </c>
      <c r="S5" s="48" t="s">
        <v>522</v>
      </c>
      <c r="T5" s="56" t="s">
        <v>2859</v>
      </c>
    </row>
    <row r="6" spans="2:20" x14ac:dyDescent="0.25">
      <c r="B6" s="45" t="s">
        <v>3429</v>
      </c>
      <c r="C6" s="47" t="s">
        <v>1103</v>
      </c>
      <c r="D6" s="48" t="s">
        <v>2857</v>
      </c>
      <c r="E6" s="48" t="s">
        <v>2858</v>
      </c>
      <c r="F6" s="48" t="s">
        <v>151</v>
      </c>
      <c r="G6" s="50">
        <v>171497261</v>
      </c>
      <c r="H6" s="51" t="s">
        <v>383</v>
      </c>
      <c r="I6" s="56" t="s">
        <v>384</v>
      </c>
      <c r="J6" s="51" t="s">
        <v>518</v>
      </c>
      <c r="K6" s="56" t="s">
        <v>519</v>
      </c>
      <c r="L6" s="51" t="s">
        <v>83</v>
      </c>
      <c r="M6" s="46" t="s">
        <v>84</v>
      </c>
      <c r="N6" s="48" t="s">
        <v>378</v>
      </c>
      <c r="O6" s="56" t="s">
        <v>531</v>
      </c>
      <c r="P6" s="48" t="s">
        <v>115</v>
      </c>
      <c r="Q6" s="48" t="s">
        <v>521</v>
      </c>
      <c r="R6" s="48" t="s">
        <v>117</v>
      </c>
      <c r="S6" s="48" t="s">
        <v>522</v>
      </c>
      <c r="T6" s="56" t="s">
        <v>2859</v>
      </c>
    </row>
    <row r="7" spans="2:20" x14ac:dyDescent="0.25">
      <c r="B7" s="45" t="s">
        <v>3429</v>
      </c>
      <c r="C7" s="47" t="s">
        <v>1103</v>
      </c>
      <c r="D7" s="48" t="s">
        <v>3292</v>
      </c>
      <c r="E7" s="48" t="s">
        <v>3293</v>
      </c>
      <c r="F7" s="48" t="s">
        <v>108</v>
      </c>
      <c r="G7" s="50">
        <v>73152523.560000002</v>
      </c>
      <c r="H7" s="51" t="s">
        <v>383</v>
      </c>
      <c r="I7" s="56" t="s">
        <v>384</v>
      </c>
      <c r="J7" s="51" t="s">
        <v>385</v>
      </c>
      <c r="K7" s="56" t="s">
        <v>386</v>
      </c>
      <c r="L7" s="51" t="s">
        <v>83</v>
      </c>
      <c r="M7" s="46" t="s">
        <v>84</v>
      </c>
      <c r="N7" s="48" t="s">
        <v>378</v>
      </c>
      <c r="O7" s="56" t="s">
        <v>387</v>
      </c>
      <c r="P7" s="48" t="s">
        <v>115</v>
      </c>
      <c r="Q7" s="48" t="s">
        <v>388</v>
      </c>
      <c r="R7" s="48" t="s">
        <v>117</v>
      </c>
      <c r="S7" s="48" t="s">
        <v>389</v>
      </c>
      <c r="T7" s="56" t="s">
        <v>3294</v>
      </c>
    </row>
    <row r="8" spans="2:20" x14ac:dyDescent="0.25">
      <c r="B8" s="45" t="s">
        <v>3429</v>
      </c>
      <c r="C8" s="47" t="s">
        <v>1522</v>
      </c>
      <c r="D8" s="48" t="s">
        <v>3207</v>
      </c>
      <c r="E8" s="48" t="s">
        <v>3178</v>
      </c>
      <c r="F8" s="48" t="s">
        <v>108</v>
      </c>
      <c r="G8" s="50">
        <v>10974246</v>
      </c>
      <c r="H8" s="51" t="s">
        <v>383</v>
      </c>
      <c r="I8" s="56" t="s">
        <v>384</v>
      </c>
      <c r="J8" s="51" t="s">
        <v>518</v>
      </c>
      <c r="K8" s="56" t="s">
        <v>519</v>
      </c>
      <c r="L8" s="51" t="s">
        <v>83</v>
      </c>
      <c r="M8" s="46" t="s">
        <v>84</v>
      </c>
      <c r="N8" s="48" t="s">
        <v>378</v>
      </c>
      <c r="O8" s="56" t="s">
        <v>533</v>
      </c>
      <c r="P8" s="48" t="s">
        <v>115</v>
      </c>
      <c r="Q8" s="48" t="s">
        <v>521</v>
      </c>
      <c r="R8" s="48" t="s">
        <v>117</v>
      </c>
      <c r="S8" s="48" t="s">
        <v>522</v>
      </c>
      <c r="T8" s="56" t="s">
        <v>3208</v>
      </c>
    </row>
    <row r="9" spans="2:20" x14ac:dyDescent="0.25">
      <c r="B9" s="45" t="s">
        <v>3429</v>
      </c>
      <c r="C9" s="47" t="s">
        <v>1522</v>
      </c>
      <c r="D9" s="48" t="s">
        <v>3207</v>
      </c>
      <c r="E9" s="48" t="s">
        <v>3178</v>
      </c>
      <c r="F9" s="48" t="s">
        <v>151</v>
      </c>
      <c r="G9" s="50">
        <v>173612364</v>
      </c>
      <c r="H9" s="51" t="s">
        <v>383</v>
      </c>
      <c r="I9" s="56" t="s">
        <v>384</v>
      </c>
      <c r="J9" s="51" t="s">
        <v>518</v>
      </c>
      <c r="K9" s="56" t="s">
        <v>519</v>
      </c>
      <c r="L9" s="51" t="s">
        <v>83</v>
      </c>
      <c r="M9" s="46" t="s">
        <v>84</v>
      </c>
      <c r="N9" s="48" t="s">
        <v>378</v>
      </c>
      <c r="O9" s="56" t="s">
        <v>533</v>
      </c>
      <c r="P9" s="48" t="s">
        <v>115</v>
      </c>
      <c r="Q9" s="48" t="s">
        <v>534</v>
      </c>
      <c r="R9" s="48" t="s">
        <v>117</v>
      </c>
      <c r="S9" s="48" t="s">
        <v>522</v>
      </c>
      <c r="T9" s="56" t="s">
        <v>3208</v>
      </c>
    </row>
    <row r="10" spans="2:20" x14ac:dyDescent="0.25">
      <c r="B10" s="45" t="s">
        <v>3429</v>
      </c>
      <c r="C10" s="47" t="s">
        <v>1522</v>
      </c>
      <c r="D10" s="48" t="s">
        <v>3209</v>
      </c>
      <c r="E10" s="48" t="s">
        <v>3178</v>
      </c>
      <c r="F10" s="48" t="s">
        <v>108</v>
      </c>
      <c r="G10" s="50">
        <v>75000000</v>
      </c>
      <c r="H10" s="51" t="s">
        <v>383</v>
      </c>
      <c r="I10" s="56" t="s">
        <v>384</v>
      </c>
      <c r="J10" s="51" t="s">
        <v>385</v>
      </c>
      <c r="K10" s="56" t="s">
        <v>386</v>
      </c>
      <c r="L10" s="51" t="s">
        <v>83</v>
      </c>
      <c r="M10" s="46" t="s">
        <v>84</v>
      </c>
      <c r="N10" s="48" t="s">
        <v>378</v>
      </c>
      <c r="O10" s="56" t="s">
        <v>387</v>
      </c>
      <c r="P10" s="48" t="s">
        <v>115</v>
      </c>
      <c r="Q10" s="48" t="s">
        <v>388</v>
      </c>
      <c r="R10" s="48" t="s">
        <v>117</v>
      </c>
      <c r="S10" s="48" t="s">
        <v>389</v>
      </c>
      <c r="T10" s="56" t="s">
        <v>3210</v>
      </c>
    </row>
    <row r="11" spans="2:20" x14ac:dyDescent="0.25">
      <c r="B11" s="45" t="s">
        <v>3429</v>
      </c>
      <c r="C11" s="47" t="s">
        <v>1103</v>
      </c>
      <c r="D11" s="48" t="s">
        <v>3182</v>
      </c>
      <c r="E11" s="48" t="s">
        <v>3178</v>
      </c>
      <c r="F11" s="48" t="s">
        <v>108</v>
      </c>
      <c r="G11" s="50">
        <v>5495205</v>
      </c>
      <c r="H11" s="51" t="s">
        <v>395</v>
      </c>
      <c r="I11" s="56" t="s">
        <v>396</v>
      </c>
      <c r="J11" s="51" t="s">
        <v>538</v>
      </c>
      <c r="K11" s="56" t="s">
        <v>539</v>
      </c>
      <c r="L11" s="51" t="s">
        <v>83</v>
      </c>
      <c r="M11" s="46" t="s">
        <v>84</v>
      </c>
      <c r="N11" s="48" t="s">
        <v>378</v>
      </c>
      <c r="O11" s="56" t="s">
        <v>540</v>
      </c>
      <c r="P11" s="48" t="s">
        <v>115</v>
      </c>
      <c r="Q11" s="48" t="s">
        <v>541</v>
      </c>
      <c r="R11" s="48" t="s">
        <v>401</v>
      </c>
      <c r="S11" s="48" t="s">
        <v>542</v>
      </c>
      <c r="T11" s="56" t="s">
        <v>3183</v>
      </c>
    </row>
    <row r="12" spans="2:20" x14ac:dyDescent="0.25">
      <c r="B12" s="45" t="s">
        <v>3429</v>
      </c>
      <c r="C12" s="47" t="s">
        <v>1103</v>
      </c>
      <c r="D12" s="48" t="s">
        <v>3182</v>
      </c>
      <c r="E12" s="48" t="s">
        <v>3178</v>
      </c>
      <c r="F12" s="48" t="s">
        <v>151</v>
      </c>
      <c r="G12" s="50">
        <v>1139682</v>
      </c>
      <c r="H12" s="51" t="s">
        <v>395</v>
      </c>
      <c r="I12" s="56" t="s">
        <v>396</v>
      </c>
      <c r="J12" s="51" t="s">
        <v>538</v>
      </c>
      <c r="K12" s="56" t="s">
        <v>539</v>
      </c>
      <c r="L12" s="51" t="s">
        <v>83</v>
      </c>
      <c r="M12" s="46" t="s">
        <v>84</v>
      </c>
      <c r="N12" s="48" t="s">
        <v>378</v>
      </c>
      <c r="O12" s="56" t="s">
        <v>544</v>
      </c>
      <c r="P12" s="48" t="s">
        <v>115</v>
      </c>
      <c r="Q12" s="48" t="s">
        <v>541</v>
      </c>
      <c r="R12" s="48" t="s">
        <v>401</v>
      </c>
      <c r="S12" s="48" t="s">
        <v>542</v>
      </c>
      <c r="T12" s="56" t="s">
        <v>3183</v>
      </c>
    </row>
    <row r="13" spans="2:20" x14ac:dyDescent="0.25">
      <c r="B13" s="45" t="s">
        <v>3429</v>
      </c>
      <c r="C13" s="47" t="s">
        <v>1103</v>
      </c>
      <c r="D13" s="48" t="s">
        <v>3184</v>
      </c>
      <c r="E13" s="48" t="s">
        <v>3178</v>
      </c>
      <c r="F13" s="48" t="s">
        <v>108</v>
      </c>
      <c r="G13" s="50">
        <v>23893816</v>
      </c>
      <c r="H13" s="51" t="s">
        <v>395</v>
      </c>
      <c r="I13" s="56" t="s">
        <v>396</v>
      </c>
      <c r="J13" s="51" t="s">
        <v>477</v>
      </c>
      <c r="K13" s="56" t="s">
        <v>478</v>
      </c>
      <c r="L13" s="51" t="s">
        <v>83</v>
      </c>
      <c r="M13" s="46" t="s">
        <v>84</v>
      </c>
      <c r="N13" s="48" t="s">
        <v>378</v>
      </c>
      <c r="O13" s="56" t="s">
        <v>479</v>
      </c>
      <c r="P13" s="48" t="s">
        <v>115</v>
      </c>
      <c r="Q13" s="48" t="s">
        <v>480</v>
      </c>
      <c r="R13" s="48" t="s">
        <v>401</v>
      </c>
      <c r="S13" s="48" t="s">
        <v>481</v>
      </c>
      <c r="T13" s="56" t="s">
        <v>3185</v>
      </c>
    </row>
    <row r="14" spans="2:20" x14ac:dyDescent="0.25">
      <c r="B14" s="45" t="s">
        <v>3429</v>
      </c>
      <c r="C14" s="47" t="s">
        <v>1103</v>
      </c>
      <c r="D14" s="48" t="s">
        <v>3198</v>
      </c>
      <c r="E14" s="48" t="s">
        <v>3178</v>
      </c>
      <c r="F14" s="48" t="s">
        <v>108</v>
      </c>
      <c r="G14" s="50">
        <v>109299104</v>
      </c>
      <c r="H14" s="51" t="s">
        <v>395</v>
      </c>
      <c r="I14" s="56" t="s">
        <v>396</v>
      </c>
      <c r="J14" s="51" t="s">
        <v>448</v>
      </c>
      <c r="K14" s="56" t="s">
        <v>449</v>
      </c>
      <c r="L14" s="51" t="s">
        <v>83</v>
      </c>
      <c r="M14" s="46" t="s">
        <v>84</v>
      </c>
      <c r="N14" s="48" t="s">
        <v>378</v>
      </c>
      <c r="O14" s="56" t="s">
        <v>450</v>
      </c>
      <c r="P14" s="48" t="s">
        <v>115</v>
      </c>
      <c r="Q14" s="48" t="s">
        <v>451</v>
      </c>
      <c r="R14" s="48" t="s">
        <v>117</v>
      </c>
      <c r="S14" s="48" t="s">
        <v>452</v>
      </c>
      <c r="T14" s="56" t="s">
        <v>3199</v>
      </c>
    </row>
    <row r="15" spans="2:20" x14ac:dyDescent="0.25">
      <c r="B15" s="45" t="s">
        <v>3429</v>
      </c>
      <c r="C15" s="47" t="s">
        <v>1522</v>
      </c>
      <c r="D15" s="48" t="s">
        <v>1943</v>
      </c>
      <c r="E15" s="48" t="s">
        <v>1939</v>
      </c>
      <c r="F15" s="48" t="s">
        <v>108</v>
      </c>
      <c r="G15" s="50">
        <v>158141015</v>
      </c>
      <c r="H15" s="51" t="s">
        <v>395</v>
      </c>
      <c r="I15" s="56" t="s">
        <v>396</v>
      </c>
      <c r="J15" s="51" t="s">
        <v>546</v>
      </c>
      <c r="K15" s="56" t="s">
        <v>547</v>
      </c>
      <c r="L15" s="51" t="s">
        <v>83</v>
      </c>
      <c r="M15" s="46" t="s">
        <v>84</v>
      </c>
      <c r="N15" s="48" t="s">
        <v>378</v>
      </c>
      <c r="O15" s="56" t="s">
        <v>548</v>
      </c>
      <c r="P15" s="48" t="s">
        <v>115</v>
      </c>
      <c r="Q15" s="48" t="s">
        <v>549</v>
      </c>
      <c r="R15" s="48" t="s">
        <v>117</v>
      </c>
      <c r="S15" s="48" t="s">
        <v>550</v>
      </c>
    </row>
    <row r="16" spans="2:20" x14ac:dyDescent="0.25">
      <c r="B16" s="45" t="s">
        <v>3429</v>
      </c>
      <c r="C16" s="47" t="s">
        <v>1522</v>
      </c>
      <c r="D16" s="48" t="s">
        <v>2309</v>
      </c>
      <c r="E16" s="48" t="s">
        <v>2288</v>
      </c>
      <c r="F16" s="48" t="s">
        <v>108</v>
      </c>
      <c r="G16" s="50">
        <v>50000000</v>
      </c>
      <c r="H16" s="51" t="s">
        <v>395</v>
      </c>
      <c r="I16" s="56" t="s">
        <v>396</v>
      </c>
      <c r="J16" s="51" t="s">
        <v>546</v>
      </c>
      <c r="K16" s="56" t="s">
        <v>547</v>
      </c>
      <c r="L16" s="51" t="s">
        <v>83</v>
      </c>
      <c r="M16" s="46" t="s">
        <v>84</v>
      </c>
      <c r="N16" s="48" t="s">
        <v>378</v>
      </c>
      <c r="O16" s="56" t="s">
        <v>548</v>
      </c>
      <c r="P16" s="48" t="s">
        <v>115</v>
      </c>
      <c r="Q16" s="48" t="s">
        <v>549</v>
      </c>
      <c r="R16" s="48" t="s">
        <v>117</v>
      </c>
      <c r="S16" s="48" t="s">
        <v>550</v>
      </c>
      <c r="T16" s="56" t="s">
        <v>2310</v>
      </c>
    </row>
    <row r="17" spans="2:20" x14ac:dyDescent="0.25">
      <c r="B17" s="45" t="s">
        <v>3429</v>
      </c>
      <c r="C17" s="47" t="s">
        <v>1522</v>
      </c>
      <c r="D17" s="48" t="s">
        <v>2834</v>
      </c>
      <c r="E17" s="48" t="s">
        <v>2830</v>
      </c>
      <c r="F17" s="48" t="s">
        <v>108</v>
      </c>
      <c r="G17" s="50">
        <v>50000000</v>
      </c>
      <c r="H17" s="51" t="s">
        <v>395</v>
      </c>
      <c r="I17" s="56" t="s">
        <v>396</v>
      </c>
      <c r="J17" s="51" t="s">
        <v>546</v>
      </c>
      <c r="K17" s="56" t="s">
        <v>547</v>
      </c>
      <c r="L17" s="51" t="s">
        <v>83</v>
      </c>
      <c r="M17" s="46" t="s">
        <v>84</v>
      </c>
      <c r="N17" s="48" t="s">
        <v>378</v>
      </c>
      <c r="O17" s="56" t="s">
        <v>548</v>
      </c>
      <c r="P17" s="48" t="s">
        <v>115</v>
      </c>
      <c r="Q17" s="48" t="s">
        <v>549</v>
      </c>
      <c r="R17" s="48" t="s">
        <v>117</v>
      </c>
      <c r="S17" s="48" t="s">
        <v>550</v>
      </c>
      <c r="T17" s="56" t="s">
        <v>2310</v>
      </c>
    </row>
    <row r="18" spans="2:20" x14ac:dyDescent="0.25">
      <c r="B18" s="45" t="s">
        <v>3429</v>
      </c>
      <c r="C18" s="47" t="s">
        <v>1522</v>
      </c>
      <c r="D18" s="48" t="s">
        <v>3204</v>
      </c>
      <c r="E18" s="48" t="s">
        <v>3178</v>
      </c>
      <c r="F18" s="48" t="s">
        <v>108</v>
      </c>
      <c r="G18" s="50">
        <v>85432935.620000005</v>
      </c>
      <c r="H18" s="51" t="s">
        <v>395</v>
      </c>
      <c r="I18" s="56" t="s">
        <v>396</v>
      </c>
      <c r="J18" s="51" t="s">
        <v>546</v>
      </c>
      <c r="K18" s="56" t="s">
        <v>547</v>
      </c>
      <c r="L18" s="51" t="s">
        <v>83</v>
      </c>
      <c r="M18" s="46" t="s">
        <v>84</v>
      </c>
      <c r="N18" s="48" t="s">
        <v>378</v>
      </c>
      <c r="O18" s="56" t="s">
        <v>548</v>
      </c>
      <c r="P18" s="48" t="s">
        <v>115</v>
      </c>
      <c r="Q18" s="48" t="s">
        <v>549</v>
      </c>
      <c r="R18" s="48" t="s">
        <v>117</v>
      </c>
      <c r="S18" s="48" t="s">
        <v>550</v>
      </c>
      <c r="T18" s="56" t="s">
        <v>2310</v>
      </c>
    </row>
    <row r="19" spans="2:20" x14ac:dyDescent="0.25">
      <c r="B19" s="45" t="s">
        <v>3429</v>
      </c>
      <c r="C19" s="47" t="s">
        <v>1103</v>
      </c>
      <c r="D19" s="48" t="s">
        <v>3192</v>
      </c>
      <c r="E19" s="48" t="s">
        <v>3178</v>
      </c>
      <c r="F19" s="48" t="s">
        <v>108</v>
      </c>
      <c r="G19" s="50">
        <v>402378</v>
      </c>
      <c r="H19" s="51" t="s">
        <v>222</v>
      </c>
      <c r="I19" s="56" t="s">
        <v>223</v>
      </c>
      <c r="J19" s="51" t="s">
        <v>619</v>
      </c>
      <c r="K19" s="56" t="s">
        <v>620</v>
      </c>
      <c r="L19" s="51" t="s">
        <v>83</v>
      </c>
      <c r="M19" s="46" t="s">
        <v>84</v>
      </c>
      <c r="N19" s="48" t="s">
        <v>378</v>
      </c>
      <c r="O19" s="56" t="s">
        <v>621</v>
      </c>
      <c r="P19" s="48" t="s">
        <v>115</v>
      </c>
      <c r="Q19" s="48" t="s">
        <v>622</v>
      </c>
      <c r="R19" s="48" t="s">
        <v>117</v>
      </c>
      <c r="S19" s="48" t="s">
        <v>623</v>
      </c>
      <c r="T19" s="56" t="s">
        <v>3193</v>
      </c>
    </row>
    <row r="20" spans="2:20" x14ac:dyDescent="0.25">
      <c r="B20" s="45" t="s">
        <v>3429</v>
      </c>
      <c r="C20" s="47" t="s">
        <v>1103</v>
      </c>
      <c r="D20" s="48" t="s">
        <v>3192</v>
      </c>
      <c r="E20" s="48" t="s">
        <v>3178</v>
      </c>
      <c r="F20" s="48" t="s">
        <v>151</v>
      </c>
      <c r="G20" s="50">
        <v>5291597</v>
      </c>
      <c r="H20" s="51" t="s">
        <v>222</v>
      </c>
      <c r="I20" s="56" t="s">
        <v>223</v>
      </c>
      <c r="J20" s="51" t="s">
        <v>619</v>
      </c>
      <c r="K20" s="56" t="s">
        <v>620</v>
      </c>
      <c r="L20" s="51" t="s">
        <v>83</v>
      </c>
      <c r="M20" s="46" t="s">
        <v>84</v>
      </c>
      <c r="N20" s="48" t="s">
        <v>378</v>
      </c>
      <c r="O20" s="56" t="s">
        <v>625</v>
      </c>
      <c r="P20" s="48" t="s">
        <v>115</v>
      </c>
      <c r="Q20" s="48" t="s">
        <v>622</v>
      </c>
      <c r="R20" s="48" t="s">
        <v>117</v>
      </c>
      <c r="S20" s="48" t="s">
        <v>623</v>
      </c>
      <c r="T20" s="56" t="s">
        <v>3193</v>
      </c>
    </row>
    <row r="21" spans="2:20" x14ac:dyDescent="0.25">
      <c r="B21" s="45" t="s">
        <v>3429</v>
      </c>
      <c r="C21" s="47" t="s">
        <v>1103</v>
      </c>
      <c r="D21" s="48" t="s">
        <v>3194</v>
      </c>
      <c r="E21" s="48" t="s">
        <v>3178</v>
      </c>
      <c r="F21" s="48" t="s">
        <v>108</v>
      </c>
      <c r="G21" s="50">
        <v>16512258</v>
      </c>
      <c r="H21" s="51" t="s">
        <v>222</v>
      </c>
      <c r="I21" s="56" t="s">
        <v>223</v>
      </c>
      <c r="J21" s="51" t="s">
        <v>554</v>
      </c>
      <c r="K21" s="56" t="s">
        <v>555</v>
      </c>
      <c r="L21" s="51" t="s">
        <v>83</v>
      </c>
      <c r="M21" s="46" t="s">
        <v>84</v>
      </c>
      <c r="N21" s="48" t="s">
        <v>378</v>
      </c>
      <c r="O21" s="56" t="s">
        <v>556</v>
      </c>
      <c r="P21" s="48" t="s">
        <v>115</v>
      </c>
      <c r="Q21" s="48" t="s">
        <v>557</v>
      </c>
      <c r="R21" s="48" t="s">
        <v>117</v>
      </c>
      <c r="S21" s="48" t="s">
        <v>558</v>
      </c>
      <c r="T21" s="56" t="s">
        <v>3195</v>
      </c>
    </row>
    <row r="22" spans="2:20" x14ac:dyDescent="0.25">
      <c r="B22" s="45" t="s">
        <v>3429</v>
      </c>
      <c r="C22" s="47" t="s">
        <v>1103</v>
      </c>
      <c r="D22" s="48" t="s">
        <v>3231</v>
      </c>
      <c r="E22" s="48" t="s">
        <v>3232</v>
      </c>
      <c r="F22" s="48" t="s">
        <v>108</v>
      </c>
      <c r="G22" s="50">
        <v>4429692</v>
      </c>
      <c r="H22" s="51" t="s">
        <v>222</v>
      </c>
      <c r="I22" s="56" t="s">
        <v>223</v>
      </c>
      <c r="J22" s="51" t="s">
        <v>554</v>
      </c>
      <c r="K22" s="56" t="s">
        <v>555</v>
      </c>
      <c r="L22" s="51" t="s">
        <v>83</v>
      </c>
      <c r="M22" s="46" t="s">
        <v>84</v>
      </c>
      <c r="N22" s="48" t="s">
        <v>378</v>
      </c>
      <c r="O22" s="56" t="s">
        <v>562</v>
      </c>
      <c r="P22" s="48" t="s">
        <v>115</v>
      </c>
      <c r="Q22" s="48" t="s">
        <v>557</v>
      </c>
      <c r="R22" s="48" t="s">
        <v>117</v>
      </c>
      <c r="S22" s="48" t="s">
        <v>558</v>
      </c>
      <c r="T22" s="56" t="s">
        <v>3233</v>
      </c>
    </row>
    <row r="23" spans="2:20" x14ac:dyDescent="0.25">
      <c r="B23" s="45" t="s">
        <v>3429</v>
      </c>
      <c r="C23" s="47" t="s">
        <v>1103</v>
      </c>
      <c r="D23" s="48" t="s">
        <v>3234</v>
      </c>
      <c r="E23" s="48" t="s">
        <v>3232</v>
      </c>
      <c r="F23" s="48" t="s">
        <v>108</v>
      </c>
      <c r="G23" s="50">
        <v>1589665</v>
      </c>
      <c r="H23" s="51" t="s">
        <v>222</v>
      </c>
      <c r="I23" s="56" t="s">
        <v>223</v>
      </c>
      <c r="J23" s="51" t="s">
        <v>619</v>
      </c>
      <c r="K23" s="56" t="s">
        <v>620</v>
      </c>
      <c r="L23" s="51" t="s">
        <v>83</v>
      </c>
      <c r="M23" s="46" t="s">
        <v>84</v>
      </c>
      <c r="N23" s="48" t="s">
        <v>378</v>
      </c>
      <c r="O23" s="56" t="s">
        <v>627</v>
      </c>
      <c r="P23" s="48" t="s">
        <v>115</v>
      </c>
      <c r="Q23" s="48" t="s">
        <v>622</v>
      </c>
      <c r="R23" s="48" t="s">
        <v>117</v>
      </c>
      <c r="S23" s="48" t="s">
        <v>623</v>
      </c>
      <c r="T23" s="56" t="s">
        <v>3235</v>
      </c>
    </row>
    <row r="24" spans="2:20" x14ac:dyDescent="0.25">
      <c r="B24" s="45" t="s">
        <v>3429</v>
      </c>
      <c r="C24" s="47" t="s">
        <v>1103</v>
      </c>
      <c r="D24" s="48" t="s">
        <v>3234</v>
      </c>
      <c r="E24" s="48" t="s">
        <v>3232</v>
      </c>
      <c r="F24" s="48" t="s">
        <v>151</v>
      </c>
      <c r="G24" s="50">
        <v>2489651</v>
      </c>
      <c r="H24" s="51" t="s">
        <v>222</v>
      </c>
      <c r="I24" s="56" t="s">
        <v>223</v>
      </c>
      <c r="J24" s="51" t="s">
        <v>619</v>
      </c>
      <c r="K24" s="56" t="s">
        <v>620</v>
      </c>
      <c r="L24" s="51" t="s">
        <v>83</v>
      </c>
      <c r="M24" s="46" t="s">
        <v>84</v>
      </c>
      <c r="N24" s="48" t="s">
        <v>378</v>
      </c>
      <c r="O24" s="56" t="s">
        <v>642</v>
      </c>
      <c r="P24" s="48" t="s">
        <v>115</v>
      </c>
      <c r="Q24" s="48" t="s">
        <v>622</v>
      </c>
      <c r="R24" s="48" t="s">
        <v>117</v>
      </c>
      <c r="S24" s="48" t="s">
        <v>623</v>
      </c>
      <c r="T24" s="56" t="s">
        <v>3235</v>
      </c>
    </row>
    <row r="25" spans="2:20" x14ac:dyDescent="0.25">
      <c r="B25" s="45" t="s">
        <v>3429</v>
      </c>
      <c r="C25" s="47" t="s">
        <v>1103</v>
      </c>
      <c r="D25" s="48" t="s">
        <v>3231</v>
      </c>
      <c r="E25" s="48" t="s">
        <v>3232</v>
      </c>
      <c r="F25" s="48" t="s">
        <v>151</v>
      </c>
      <c r="G25" s="50">
        <v>10072632</v>
      </c>
      <c r="H25" s="51" t="s">
        <v>222</v>
      </c>
      <c r="I25" s="56" t="s">
        <v>223</v>
      </c>
      <c r="J25" s="51" t="s">
        <v>554</v>
      </c>
      <c r="K25" s="56" t="s">
        <v>555</v>
      </c>
      <c r="L25" s="51" t="s">
        <v>83</v>
      </c>
      <c r="M25" s="46" t="s">
        <v>84</v>
      </c>
      <c r="N25" s="48" t="s">
        <v>378</v>
      </c>
      <c r="O25" s="56" t="s">
        <v>562</v>
      </c>
      <c r="P25" s="48" t="s">
        <v>115</v>
      </c>
      <c r="Q25" s="48" t="s">
        <v>563</v>
      </c>
      <c r="R25" s="48" t="s">
        <v>117</v>
      </c>
      <c r="S25" s="48" t="s">
        <v>558</v>
      </c>
      <c r="T25" s="56" t="s">
        <v>3233</v>
      </c>
    </row>
    <row r="26" spans="2:20" x14ac:dyDescent="0.25">
      <c r="C26" s="47" t="s">
        <v>1103</v>
      </c>
      <c r="D26" s="48" t="s">
        <v>3234</v>
      </c>
      <c r="E26" s="48" t="s">
        <v>3232</v>
      </c>
      <c r="F26" s="48" t="s">
        <v>299</v>
      </c>
      <c r="G26" s="50">
        <v>1927888</v>
      </c>
      <c r="H26" s="51" t="s">
        <v>222</v>
      </c>
      <c r="I26" s="56" t="s">
        <v>223</v>
      </c>
      <c r="J26" s="51" t="s">
        <v>619</v>
      </c>
      <c r="K26" s="56" t="s">
        <v>620</v>
      </c>
      <c r="L26" s="51" t="s">
        <v>83</v>
      </c>
      <c r="M26" s="46" t="s">
        <v>84</v>
      </c>
      <c r="N26" s="48" t="s">
        <v>378</v>
      </c>
      <c r="O26" s="56" t="s">
        <v>1419</v>
      </c>
      <c r="P26" s="48" t="s">
        <v>816</v>
      </c>
      <c r="Q26" s="48" t="s">
        <v>1249</v>
      </c>
      <c r="R26" s="48" t="s">
        <v>117</v>
      </c>
      <c r="S26" s="48" t="s">
        <v>623</v>
      </c>
      <c r="T26" s="56" t="s">
        <v>3235</v>
      </c>
    </row>
    <row r="27" spans="2:20" x14ac:dyDescent="0.25">
      <c r="B27" s="45" t="s">
        <v>3429</v>
      </c>
      <c r="C27" s="47" t="s">
        <v>1103</v>
      </c>
      <c r="D27" s="48" t="s">
        <v>1173</v>
      </c>
      <c r="E27" s="48" t="s">
        <v>1171</v>
      </c>
      <c r="F27" s="48" t="s">
        <v>108</v>
      </c>
      <c r="G27" s="50">
        <v>40230311</v>
      </c>
      <c r="H27" s="51" t="s">
        <v>109</v>
      </c>
      <c r="I27" s="56" t="s">
        <v>110</v>
      </c>
      <c r="J27" s="51" t="s">
        <v>376</v>
      </c>
      <c r="K27" s="56" t="s">
        <v>377</v>
      </c>
      <c r="L27" s="51" t="s">
        <v>83</v>
      </c>
      <c r="M27" s="46" t="s">
        <v>84</v>
      </c>
      <c r="N27" s="48" t="s">
        <v>378</v>
      </c>
      <c r="O27" s="56" t="s">
        <v>417</v>
      </c>
      <c r="P27" s="48" t="s">
        <v>115</v>
      </c>
      <c r="Q27" s="48" t="s">
        <v>418</v>
      </c>
      <c r="R27" s="48" t="s">
        <v>117</v>
      </c>
      <c r="S27" s="48" t="s">
        <v>409</v>
      </c>
    </row>
    <row r="28" spans="2:20" x14ac:dyDescent="0.25">
      <c r="B28" s="45" t="s">
        <v>3429</v>
      </c>
      <c r="C28" s="47" t="s">
        <v>1103</v>
      </c>
      <c r="D28" s="48" t="s">
        <v>1173</v>
      </c>
      <c r="E28" s="48" t="s">
        <v>1171</v>
      </c>
      <c r="F28" s="48" t="s">
        <v>151</v>
      </c>
      <c r="G28" s="50">
        <v>90058882</v>
      </c>
      <c r="H28" s="51" t="s">
        <v>109</v>
      </c>
      <c r="I28" s="56" t="s">
        <v>110</v>
      </c>
      <c r="J28" s="51" t="s">
        <v>376</v>
      </c>
      <c r="K28" s="56" t="s">
        <v>377</v>
      </c>
      <c r="L28" s="51" t="s">
        <v>83</v>
      </c>
      <c r="M28" s="46" t="s">
        <v>84</v>
      </c>
      <c r="N28" s="48" t="s">
        <v>378</v>
      </c>
      <c r="O28" s="56" t="s">
        <v>417</v>
      </c>
      <c r="P28" s="48" t="s">
        <v>115</v>
      </c>
      <c r="Q28" s="48" t="s">
        <v>419</v>
      </c>
      <c r="R28" s="48" t="s">
        <v>117</v>
      </c>
      <c r="S28" s="48" t="s">
        <v>409</v>
      </c>
    </row>
    <row r="29" spans="2:20" x14ac:dyDescent="0.25">
      <c r="B29" s="45" t="s">
        <v>3429</v>
      </c>
      <c r="C29" s="47" t="s">
        <v>1103</v>
      </c>
      <c r="D29" s="48" t="s">
        <v>1173</v>
      </c>
      <c r="E29" s="48" t="s">
        <v>1171</v>
      </c>
      <c r="F29" s="48" t="s">
        <v>299</v>
      </c>
      <c r="G29" s="50">
        <v>18461258</v>
      </c>
      <c r="H29" s="51" t="s">
        <v>109</v>
      </c>
      <c r="I29" s="56" t="s">
        <v>110</v>
      </c>
      <c r="J29" s="51" t="s">
        <v>376</v>
      </c>
      <c r="K29" s="56" t="s">
        <v>377</v>
      </c>
      <c r="L29" s="51" t="s">
        <v>83</v>
      </c>
      <c r="M29" s="46" t="s">
        <v>84</v>
      </c>
      <c r="N29" s="48" t="s">
        <v>378</v>
      </c>
      <c r="O29" s="56" t="s">
        <v>423</v>
      </c>
      <c r="P29" s="48" t="s">
        <v>115</v>
      </c>
      <c r="Q29" s="48" t="s">
        <v>419</v>
      </c>
      <c r="R29" s="48" t="s">
        <v>117</v>
      </c>
      <c r="S29" s="48" t="s">
        <v>409</v>
      </c>
    </row>
    <row r="30" spans="2:20" x14ac:dyDescent="0.25">
      <c r="B30" s="45" t="s">
        <v>3429</v>
      </c>
      <c r="C30" s="47" t="s">
        <v>1103</v>
      </c>
      <c r="D30" s="48" t="s">
        <v>1780</v>
      </c>
      <c r="E30" s="48" t="s">
        <v>1781</v>
      </c>
      <c r="F30" s="48" t="s">
        <v>108</v>
      </c>
      <c r="G30" s="50">
        <v>108421610</v>
      </c>
      <c r="H30" s="51" t="s">
        <v>109</v>
      </c>
      <c r="I30" s="56" t="s">
        <v>110</v>
      </c>
      <c r="J30" s="51" t="s">
        <v>376</v>
      </c>
      <c r="K30" s="56" t="s">
        <v>377</v>
      </c>
      <c r="L30" s="51" t="s">
        <v>83</v>
      </c>
      <c r="M30" s="46" t="s">
        <v>84</v>
      </c>
      <c r="N30" s="48" t="s">
        <v>378</v>
      </c>
      <c r="O30" s="56" t="s">
        <v>426</v>
      </c>
      <c r="P30" s="48" t="s">
        <v>115</v>
      </c>
      <c r="Q30" s="48" t="s">
        <v>427</v>
      </c>
      <c r="R30" s="48" t="s">
        <v>117</v>
      </c>
      <c r="S30" s="48" t="s">
        <v>428</v>
      </c>
    </row>
    <row r="31" spans="2:20" x14ac:dyDescent="0.25">
      <c r="B31" s="45" t="s">
        <v>3429</v>
      </c>
      <c r="C31" s="47" t="s">
        <v>1103</v>
      </c>
      <c r="D31" s="48" t="s">
        <v>2287</v>
      </c>
      <c r="E31" s="48" t="s">
        <v>2288</v>
      </c>
      <c r="F31" s="48" t="s">
        <v>108</v>
      </c>
      <c r="G31" s="50">
        <v>24271600</v>
      </c>
      <c r="H31" s="51" t="s">
        <v>109</v>
      </c>
      <c r="I31" s="56" t="s">
        <v>110</v>
      </c>
      <c r="J31" s="51" t="s">
        <v>629</v>
      </c>
      <c r="K31" s="56" t="s">
        <v>630</v>
      </c>
      <c r="L31" s="51" t="s">
        <v>83</v>
      </c>
      <c r="M31" s="46" t="s">
        <v>84</v>
      </c>
      <c r="N31" s="48" t="s">
        <v>378</v>
      </c>
      <c r="O31" s="56" t="s">
        <v>650</v>
      </c>
      <c r="P31" s="48" t="s">
        <v>115</v>
      </c>
      <c r="Q31" s="48" t="s">
        <v>651</v>
      </c>
      <c r="R31" s="48" t="s">
        <v>117</v>
      </c>
      <c r="S31" s="48" t="s">
        <v>652</v>
      </c>
      <c r="T31" s="56" t="s">
        <v>2289</v>
      </c>
    </row>
    <row r="32" spans="2:20" x14ac:dyDescent="0.25">
      <c r="B32" s="45" t="s">
        <v>3429</v>
      </c>
      <c r="C32" s="47" t="s">
        <v>1103</v>
      </c>
      <c r="D32" s="48" t="s">
        <v>2287</v>
      </c>
      <c r="E32" s="48" t="s">
        <v>2288</v>
      </c>
      <c r="F32" s="48" t="s">
        <v>299</v>
      </c>
      <c r="G32" s="50">
        <v>29449534</v>
      </c>
      <c r="H32" s="51" t="s">
        <v>109</v>
      </c>
      <c r="I32" s="56" t="s">
        <v>110</v>
      </c>
      <c r="J32" s="51" t="s">
        <v>629</v>
      </c>
      <c r="K32" s="56" t="s">
        <v>630</v>
      </c>
      <c r="L32" s="51" t="s">
        <v>83</v>
      </c>
      <c r="M32" s="46" t="s">
        <v>84</v>
      </c>
      <c r="N32" s="48" t="s">
        <v>378</v>
      </c>
      <c r="O32" s="56" t="s">
        <v>654</v>
      </c>
      <c r="P32" s="48" t="s">
        <v>115</v>
      </c>
      <c r="Q32" s="48" t="s">
        <v>655</v>
      </c>
      <c r="R32" s="48" t="s">
        <v>117</v>
      </c>
      <c r="S32" s="48" t="s">
        <v>633</v>
      </c>
      <c r="T32" s="56" t="s">
        <v>2289</v>
      </c>
    </row>
    <row r="33" spans="2:20" x14ac:dyDescent="0.25">
      <c r="B33" s="45" t="s">
        <v>3429</v>
      </c>
      <c r="C33" s="47" t="s">
        <v>1103</v>
      </c>
      <c r="D33" s="48" t="s">
        <v>2287</v>
      </c>
      <c r="E33" s="48" t="s">
        <v>2288</v>
      </c>
      <c r="F33" s="48" t="s">
        <v>690</v>
      </c>
      <c r="G33" s="50">
        <v>23448945</v>
      </c>
      <c r="H33" s="51" t="s">
        <v>109</v>
      </c>
      <c r="I33" s="56" t="s">
        <v>110</v>
      </c>
      <c r="J33" s="51" t="s">
        <v>629</v>
      </c>
      <c r="K33" s="56" t="s">
        <v>630</v>
      </c>
      <c r="L33" s="51" t="s">
        <v>83</v>
      </c>
      <c r="M33" s="46" t="s">
        <v>84</v>
      </c>
      <c r="N33" s="48" t="s">
        <v>378</v>
      </c>
      <c r="O33" s="56" t="s">
        <v>657</v>
      </c>
      <c r="P33" s="48" t="s">
        <v>115</v>
      </c>
      <c r="Q33" s="48" t="s">
        <v>651</v>
      </c>
      <c r="R33" s="48" t="s">
        <v>117</v>
      </c>
      <c r="S33" s="48" t="s">
        <v>652</v>
      </c>
      <c r="T33" s="56" t="s">
        <v>2289</v>
      </c>
    </row>
    <row r="34" spans="2:20" x14ac:dyDescent="0.25">
      <c r="B34" s="45" t="s">
        <v>3429</v>
      </c>
      <c r="C34" s="47" t="s">
        <v>1103</v>
      </c>
      <c r="D34" s="48" t="s">
        <v>2299</v>
      </c>
      <c r="E34" s="48" t="s">
        <v>2288</v>
      </c>
      <c r="F34" s="48" t="s">
        <v>108</v>
      </c>
      <c r="G34" s="50">
        <v>101183080</v>
      </c>
      <c r="H34" s="51" t="s">
        <v>109</v>
      </c>
      <c r="I34" s="56" t="s">
        <v>110</v>
      </c>
      <c r="J34" s="51" t="s">
        <v>499</v>
      </c>
      <c r="K34" s="56" t="s">
        <v>500</v>
      </c>
      <c r="L34" s="51" t="s">
        <v>83</v>
      </c>
      <c r="M34" s="46" t="s">
        <v>84</v>
      </c>
      <c r="N34" s="48" t="s">
        <v>378</v>
      </c>
      <c r="O34" s="56" t="s">
        <v>505</v>
      </c>
      <c r="P34" s="48" t="s">
        <v>115</v>
      </c>
      <c r="Q34" s="48" t="s">
        <v>506</v>
      </c>
      <c r="R34" s="48" t="s">
        <v>117</v>
      </c>
      <c r="S34" s="48" t="s">
        <v>507</v>
      </c>
      <c r="T34" s="56" t="s">
        <v>2300</v>
      </c>
    </row>
    <row r="35" spans="2:20" x14ac:dyDescent="0.25">
      <c r="B35" s="45" t="s">
        <v>3429</v>
      </c>
      <c r="C35" s="47" t="s">
        <v>1103</v>
      </c>
      <c r="D35" s="48" t="s">
        <v>2287</v>
      </c>
      <c r="E35" s="48" t="s">
        <v>2288</v>
      </c>
      <c r="F35" s="48" t="s">
        <v>151</v>
      </c>
      <c r="G35" s="50">
        <v>7424000</v>
      </c>
      <c r="H35" s="51" t="s">
        <v>109</v>
      </c>
      <c r="I35" s="56" t="s">
        <v>110</v>
      </c>
      <c r="J35" s="51" t="s">
        <v>629</v>
      </c>
      <c r="K35" s="56" t="s">
        <v>630</v>
      </c>
      <c r="L35" s="51" t="s">
        <v>83</v>
      </c>
      <c r="M35" s="46" t="s">
        <v>84</v>
      </c>
      <c r="N35" s="48" t="s">
        <v>378</v>
      </c>
      <c r="O35" s="56" t="s">
        <v>654</v>
      </c>
      <c r="P35" s="48" t="s">
        <v>115</v>
      </c>
      <c r="Q35" s="48" t="s">
        <v>632</v>
      </c>
      <c r="R35" s="48" t="s">
        <v>117</v>
      </c>
      <c r="S35" s="48" t="s">
        <v>633</v>
      </c>
      <c r="T35" s="56" t="s">
        <v>2289</v>
      </c>
    </row>
    <row r="36" spans="2:20" x14ac:dyDescent="0.25">
      <c r="B36" s="45" t="s">
        <v>3429</v>
      </c>
      <c r="C36" s="47" t="s">
        <v>1103</v>
      </c>
      <c r="D36" s="48" t="s">
        <v>3190</v>
      </c>
      <c r="E36" s="48" t="s">
        <v>3178</v>
      </c>
      <c r="F36" s="48" t="s">
        <v>108</v>
      </c>
      <c r="G36" s="50">
        <v>14861000</v>
      </c>
      <c r="H36" s="51" t="s">
        <v>109</v>
      </c>
      <c r="I36" s="56" t="s">
        <v>110</v>
      </c>
      <c r="J36" s="51" t="s">
        <v>629</v>
      </c>
      <c r="K36" s="56" t="s">
        <v>630</v>
      </c>
      <c r="L36" s="51" t="s">
        <v>83</v>
      </c>
      <c r="M36" s="46" t="s">
        <v>84</v>
      </c>
      <c r="N36" s="48" t="s">
        <v>378</v>
      </c>
      <c r="O36" s="56" t="s">
        <v>631</v>
      </c>
      <c r="P36" s="48" t="s">
        <v>115</v>
      </c>
      <c r="Q36" s="48" t="s">
        <v>632</v>
      </c>
      <c r="R36" s="48" t="s">
        <v>117</v>
      </c>
      <c r="S36" s="48" t="s">
        <v>633</v>
      </c>
      <c r="T36" s="56" t="s">
        <v>3191</v>
      </c>
    </row>
    <row r="37" spans="2:20" x14ac:dyDescent="0.25">
      <c r="B37" s="45" t="s">
        <v>3429</v>
      </c>
      <c r="C37" s="47" t="s">
        <v>1103</v>
      </c>
      <c r="D37" s="48" t="s">
        <v>3190</v>
      </c>
      <c r="E37" s="48" t="s">
        <v>3178</v>
      </c>
      <c r="F37" s="48" t="s">
        <v>151</v>
      </c>
      <c r="G37" s="50">
        <v>26391040</v>
      </c>
      <c r="H37" s="51" t="s">
        <v>109</v>
      </c>
      <c r="I37" s="56" t="s">
        <v>110</v>
      </c>
      <c r="J37" s="51" t="s">
        <v>629</v>
      </c>
      <c r="K37" s="56" t="s">
        <v>630</v>
      </c>
      <c r="L37" s="51" t="s">
        <v>83</v>
      </c>
      <c r="M37" s="46" t="s">
        <v>84</v>
      </c>
      <c r="N37" s="48" t="s">
        <v>378</v>
      </c>
      <c r="O37" s="56" t="s">
        <v>631</v>
      </c>
      <c r="P37" s="48" t="s">
        <v>115</v>
      </c>
      <c r="Q37" s="48" t="s">
        <v>634</v>
      </c>
      <c r="R37" s="48" t="s">
        <v>117</v>
      </c>
      <c r="S37" s="48" t="s">
        <v>633</v>
      </c>
      <c r="T37" s="56" t="s">
        <v>3191</v>
      </c>
    </row>
    <row r="38" spans="2:20" x14ac:dyDescent="0.25">
      <c r="B38" s="45" t="s">
        <v>3429</v>
      </c>
      <c r="C38" s="47" t="s">
        <v>1103</v>
      </c>
      <c r="D38" s="48" t="s">
        <v>3190</v>
      </c>
      <c r="E38" s="48" t="s">
        <v>3178</v>
      </c>
      <c r="F38" s="48" t="s">
        <v>299</v>
      </c>
      <c r="G38" s="50">
        <v>32820702</v>
      </c>
      <c r="H38" s="51" t="s">
        <v>109</v>
      </c>
      <c r="I38" s="56" t="s">
        <v>110</v>
      </c>
      <c r="J38" s="51" t="s">
        <v>629</v>
      </c>
      <c r="K38" s="56" t="s">
        <v>630</v>
      </c>
      <c r="L38" s="51" t="s">
        <v>83</v>
      </c>
      <c r="M38" s="46" t="s">
        <v>84</v>
      </c>
      <c r="N38" s="48" t="s">
        <v>378</v>
      </c>
      <c r="O38" s="56" t="s">
        <v>648</v>
      </c>
      <c r="P38" s="48" t="s">
        <v>115</v>
      </c>
      <c r="Q38" s="48" t="s">
        <v>632</v>
      </c>
      <c r="R38" s="48" t="s">
        <v>117</v>
      </c>
      <c r="S38" s="48" t="s">
        <v>633</v>
      </c>
      <c r="T38" s="56" t="s">
        <v>3191</v>
      </c>
    </row>
    <row r="39" spans="2:20" x14ac:dyDescent="0.25">
      <c r="B39" s="45" t="s">
        <v>3429</v>
      </c>
      <c r="C39" s="47" t="s">
        <v>1103</v>
      </c>
      <c r="D39" s="48" t="s">
        <v>3190</v>
      </c>
      <c r="E39" s="48" t="s">
        <v>3178</v>
      </c>
      <c r="F39" s="48" t="s">
        <v>690</v>
      </c>
      <c r="G39" s="50">
        <v>40078440</v>
      </c>
      <c r="H39" s="51" t="s">
        <v>109</v>
      </c>
      <c r="I39" s="56" t="s">
        <v>110</v>
      </c>
      <c r="J39" s="51" t="s">
        <v>629</v>
      </c>
      <c r="K39" s="56" t="s">
        <v>630</v>
      </c>
      <c r="L39" s="51" t="s">
        <v>83</v>
      </c>
      <c r="M39" s="46" t="s">
        <v>84</v>
      </c>
      <c r="N39" s="48" t="s">
        <v>378</v>
      </c>
      <c r="O39" s="56" t="s">
        <v>666</v>
      </c>
      <c r="P39" s="48" t="s">
        <v>115</v>
      </c>
      <c r="Q39" s="48" t="s">
        <v>663</v>
      </c>
      <c r="R39" s="48" t="s">
        <v>117</v>
      </c>
      <c r="S39" s="48" t="s">
        <v>664</v>
      </c>
      <c r="T39" s="56" t="s">
        <v>3191</v>
      </c>
    </row>
    <row r="40" spans="2:20" x14ac:dyDescent="0.25">
      <c r="B40" s="45" t="s">
        <v>3429</v>
      </c>
      <c r="C40" s="47" t="s">
        <v>1522</v>
      </c>
      <c r="D40" s="48" t="s">
        <v>1938</v>
      </c>
      <c r="E40" s="48" t="s">
        <v>1939</v>
      </c>
      <c r="F40" s="48" t="s">
        <v>108</v>
      </c>
      <c r="G40" s="50">
        <v>215597153</v>
      </c>
      <c r="H40" s="51" t="s">
        <v>109</v>
      </c>
      <c r="I40" s="56" t="s">
        <v>110</v>
      </c>
      <c r="J40" s="51" t="s">
        <v>376</v>
      </c>
      <c r="K40" s="56" t="s">
        <v>377</v>
      </c>
      <c r="L40" s="51" t="s">
        <v>83</v>
      </c>
      <c r="M40" s="46" t="s">
        <v>84</v>
      </c>
      <c r="N40" s="48" t="s">
        <v>378</v>
      </c>
      <c r="O40" s="56" t="s">
        <v>421</v>
      </c>
      <c r="P40" s="48" t="s">
        <v>115</v>
      </c>
      <c r="Q40" s="48" t="s">
        <v>419</v>
      </c>
      <c r="R40" s="48" t="s">
        <v>117</v>
      </c>
      <c r="S40" s="48" t="s">
        <v>409</v>
      </c>
    </row>
    <row r="41" spans="2:20" x14ac:dyDescent="0.25">
      <c r="B41" s="45" t="s">
        <v>3429</v>
      </c>
      <c r="C41" s="47" t="s">
        <v>1522</v>
      </c>
      <c r="D41" s="48" t="s">
        <v>2313</v>
      </c>
      <c r="E41" s="48" t="s">
        <v>2288</v>
      </c>
      <c r="F41" s="48" t="s">
        <v>108</v>
      </c>
      <c r="G41" s="50">
        <v>216992526</v>
      </c>
      <c r="H41" s="51" t="s">
        <v>109</v>
      </c>
      <c r="I41" s="56" t="s">
        <v>110</v>
      </c>
      <c r="J41" s="51" t="s">
        <v>376</v>
      </c>
      <c r="K41" s="56" t="s">
        <v>377</v>
      </c>
      <c r="L41" s="51" t="s">
        <v>83</v>
      </c>
      <c r="M41" s="46" t="s">
        <v>84</v>
      </c>
      <c r="N41" s="48" t="s">
        <v>378</v>
      </c>
      <c r="O41" s="56" t="s">
        <v>273</v>
      </c>
      <c r="P41" s="48" t="s">
        <v>115</v>
      </c>
      <c r="Q41" s="48" t="s">
        <v>419</v>
      </c>
      <c r="R41" s="48" t="s">
        <v>117</v>
      </c>
      <c r="S41" s="48" t="s">
        <v>409</v>
      </c>
      <c r="T41" s="56" t="s">
        <v>2314</v>
      </c>
    </row>
    <row r="42" spans="2:20" x14ac:dyDescent="0.25">
      <c r="B42" s="45" t="s">
        <v>3429</v>
      </c>
      <c r="C42" s="47" t="s">
        <v>1522</v>
      </c>
      <c r="D42" s="48" t="s">
        <v>3177</v>
      </c>
      <c r="E42" s="48" t="s">
        <v>3178</v>
      </c>
      <c r="F42" s="48" t="s">
        <v>151</v>
      </c>
      <c r="G42" s="50">
        <v>10154114</v>
      </c>
      <c r="H42" s="51" t="s">
        <v>109</v>
      </c>
      <c r="I42" s="56" t="s">
        <v>110</v>
      </c>
      <c r="J42" s="51" t="s">
        <v>376</v>
      </c>
      <c r="K42" s="56" t="s">
        <v>377</v>
      </c>
      <c r="L42" s="51" t="s">
        <v>83</v>
      </c>
      <c r="M42" s="46" t="s">
        <v>84</v>
      </c>
      <c r="N42" s="48" t="s">
        <v>378</v>
      </c>
      <c r="O42" s="56" t="s">
        <v>404</v>
      </c>
      <c r="P42" s="48" t="s">
        <v>115</v>
      </c>
      <c r="Q42" s="48" t="s">
        <v>405</v>
      </c>
      <c r="R42" s="48" t="s">
        <v>117</v>
      </c>
      <c r="S42" s="48" t="s">
        <v>393</v>
      </c>
      <c r="T42" s="56" t="s">
        <v>3179</v>
      </c>
    </row>
    <row r="43" spans="2:20" x14ac:dyDescent="0.25">
      <c r="B43" s="45" t="s">
        <v>3429</v>
      </c>
      <c r="C43" s="47" t="s">
        <v>1522</v>
      </c>
      <c r="D43" s="48" t="s">
        <v>3177</v>
      </c>
      <c r="E43" s="48" t="s">
        <v>3178</v>
      </c>
      <c r="F43" s="48" t="s">
        <v>299</v>
      </c>
      <c r="G43" s="50">
        <v>9524452</v>
      </c>
      <c r="H43" s="51" t="s">
        <v>109</v>
      </c>
      <c r="I43" s="56" t="s">
        <v>110</v>
      </c>
      <c r="J43" s="51" t="s">
        <v>376</v>
      </c>
      <c r="K43" s="56" t="s">
        <v>377</v>
      </c>
      <c r="L43" s="51" t="s">
        <v>83</v>
      </c>
      <c r="M43" s="46" t="s">
        <v>84</v>
      </c>
      <c r="N43" s="48" t="s">
        <v>378</v>
      </c>
      <c r="O43" s="56" t="s">
        <v>273</v>
      </c>
      <c r="P43" s="48" t="s">
        <v>115</v>
      </c>
      <c r="Q43" s="48" t="s">
        <v>419</v>
      </c>
      <c r="R43" s="48" t="s">
        <v>117</v>
      </c>
      <c r="S43" s="48" t="s">
        <v>409</v>
      </c>
      <c r="T43" s="56" t="s">
        <v>3179</v>
      </c>
    </row>
    <row r="44" spans="2:20" x14ac:dyDescent="0.25">
      <c r="B44" s="45" t="s">
        <v>3429</v>
      </c>
      <c r="C44" s="47" t="s">
        <v>1522</v>
      </c>
      <c r="D44" s="48" t="s">
        <v>3177</v>
      </c>
      <c r="E44" s="48" t="s">
        <v>3178</v>
      </c>
      <c r="F44" s="48" t="s">
        <v>721</v>
      </c>
      <c r="G44" s="50">
        <v>3333935</v>
      </c>
      <c r="H44" s="51" t="s">
        <v>109</v>
      </c>
      <c r="I44" s="56" t="s">
        <v>110</v>
      </c>
      <c r="J44" s="51" t="s">
        <v>376</v>
      </c>
      <c r="K44" s="56" t="s">
        <v>377</v>
      </c>
      <c r="L44" s="51" t="s">
        <v>83</v>
      </c>
      <c r="M44" s="46" t="s">
        <v>84</v>
      </c>
      <c r="N44" s="48" t="s">
        <v>378</v>
      </c>
      <c r="O44" s="56" t="s">
        <v>391</v>
      </c>
      <c r="P44" s="48" t="s">
        <v>115</v>
      </c>
      <c r="Q44" s="48" t="s">
        <v>392</v>
      </c>
      <c r="R44" s="48" t="s">
        <v>117</v>
      </c>
      <c r="S44" s="48" t="s">
        <v>393</v>
      </c>
      <c r="T44" s="56" t="s">
        <v>3179</v>
      </c>
    </row>
    <row r="45" spans="2:20" x14ac:dyDescent="0.25">
      <c r="C45" s="47" t="s">
        <v>1103</v>
      </c>
      <c r="D45" s="48" t="s">
        <v>2835</v>
      </c>
      <c r="E45" s="48" t="s">
        <v>2836</v>
      </c>
      <c r="F45" s="48" t="s">
        <v>108</v>
      </c>
      <c r="G45" s="50">
        <v>30000000</v>
      </c>
      <c r="H45" s="51" t="s">
        <v>109</v>
      </c>
      <c r="I45" s="56" t="s">
        <v>110</v>
      </c>
      <c r="J45" s="51" t="s">
        <v>499</v>
      </c>
      <c r="K45" s="56" t="s">
        <v>500</v>
      </c>
      <c r="L45" s="51" t="s">
        <v>83</v>
      </c>
      <c r="M45" s="46" t="s">
        <v>84</v>
      </c>
      <c r="N45" s="48" t="s">
        <v>378</v>
      </c>
      <c r="O45" s="56" t="s">
        <v>1427</v>
      </c>
      <c r="P45" s="48" t="s">
        <v>816</v>
      </c>
      <c r="Q45" s="48" t="s">
        <v>1013</v>
      </c>
      <c r="R45" s="48" t="s">
        <v>117</v>
      </c>
      <c r="S45" s="48" t="s">
        <v>512</v>
      </c>
      <c r="T45" s="56" t="s">
        <v>2837</v>
      </c>
    </row>
    <row r="46" spans="2:20" x14ac:dyDescent="0.25">
      <c r="C46" s="47" t="s">
        <v>1103</v>
      </c>
      <c r="D46" s="48" t="s">
        <v>2835</v>
      </c>
      <c r="E46" s="48" t="s">
        <v>2836</v>
      </c>
      <c r="F46" s="48" t="s">
        <v>151</v>
      </c>
      <c r="G46" s="50">
        <v>159522</v>
      </c>
      <c r="H46" s="51" t="s">
        <v>109</v>
      </c>
      <c r="I46" s="56" t="s">
        <v>110</v>
      </c>
      <c r="J46" s="51" t="s">
        <v>499</v>
      </c>
      <c r="K46" s="56" t="s">
        <v>500</v>
      </c>
      <c r="L46" s="51" t="s">
        <v>83</v>
      </c>
      <c r="M46" s="46" t="s">
        <v>84</v>
      </c>
      <c r="N46" s="48" t="s">
        <v>378</v>
      </c>
      <c r="O46" s="56" t="s">
        <v>1427</v>
      </c>
      <c r="P46" s="48" t="s">
        <v>816</v>
      </c>
      <c r="Q46" s="48" t="s">
        <v>1247</v>
      </c>
      <c r="R46" s="48" t="s">
        <v>117</v>
      </c>
      <c r="S46" s="48" t="s">
        <v>512</v>
      </c>
      <c r="T46" s="56" t="s">
        <v>2837</v>
      </c>
    </row>
    <row r="47" spans="2:20" x14ac:dyDescent="0.25">
      <c r="C47" s="47" t="s">
        <v>1103</v>
      </c>
      <c r="D47" s="48" t="s">
        <v>2910</v>
      </c>
      <c r="E47" s="48" t="s">
        <v>2911</v>
      </c>
      <c r="F47" s="48" t="s">
        <v>108</v>
      </c>
      <c r="G47" s="50">
        <v>16914700</v>
      </c>
      <c r="H47" s="51" t="s">
        <v>109</v>
      </c>
      <c r="I47" s="56" t="s">
        <v>110</v>
      </c>
      <c r="J47" s="51" t="s">
        <v>376</v>
      </c>
      <c r="K47" s="56" t="s">
        <v>377</v>
      </c>
      <c r="L47" s="51" t="s">
        <v>83</v>
      </c>
      <c r="M47" s="46" t="s">
        <v>84</v>
      </c>
      <c r="N47" s="48" t="s">
        <v>378</v>
      </c>
      <c r="O47" s="56" t="s">
        <v>1425</v>
      </c>
      <c r="P47" s="48" t="s">
        <v>816</v>
      </c>
      <c r="Q47" s="48" t="s">
        <v>995</v>
      </c>
      <c r="R47" s="48" t="s">
        <v>117</v>
      </c>
      <c r="S47" s="48" t="s">
        <v>428</v>
      </c>
      <c r="T47" s="56" t="s">
        <v>2912</v>
      </c>
    </row>
    <row r="48" spans="2:20" x14ac:dyDescent="0.25">
      <c r="C48" s="47" t="s">
        <v>1103</v>
      </c>
      <c r="D48" s="48" t="s">
        <v>2910</v>
      </c>
      <c r="E48" s="48" t="s">
        <v>2911</v>
      </c>
      <c r="F48" s="48" t="s">
        <v>151</v>
      </c>
      <c r="G48" s="50">
        <v>203509575</v>
      </c>
      <c r="H48" s="51" t="s">
        <v>109</v>
      </c>
      <c r="I48" s="56" t="s">
        <v>110</v>
      </c>
      <c r="J48" s="51" t="s">
        <v>376</v>
      </c>
      <c r="K48" s="56" t="s">
        <v>377</v>
      </c>
      <c r="L48" s="51" t="s">
        <v>83</v>
      </c>
      <c r="M48" s="46" t="s">
        <v>84</v>
      </c>
      <c r="N48" s="48" t="s">
        <v>378</v>
      </c>
      <c r="O48" s="56" t="s">
        <v>1784</v>
      </c>
      <c r="P48" s="48" t="s">
        <v>816</v>
      </c>
      <c r="Q48" s="48" t="s">
        <v>1389</v>
      </c>
      <c r="R48" s="48" t="s">
        <v>117</v>
      </c>
      <c r="S48" s="48" t="s">
        <v>1391</v>
      </c>
      <c r="T48" s="56" t="s">
        <v>2912</v>
      </c>
    </row>
    <row r="49" spans="2:20" x14ac:dyDescent="0.25">
      <c r="C49" s="47" t="s">
        <v>1103</v>
      </c>
      <c r="D49" s="48" t="s">
        <v>3107</v>
      </c>
      <c r="E49" s="48" t="s">
        <v>3105</v>
      </c>
      <c r="F49" s="48" t="s">
        <v>108</v>
      </c>
      <c r="G49" s="50">
        <v>89516271</v>
      </c>
      <c r="H49" s="51" t="s">
        <v>109</v>
      </c>
      <c r="I49" s="56" t="s">
        <v>110</v>
      </c>
      <c r="J49" s="51" t="s">
        <v>271</v>
      </c>
      <c r="K49" s="56" t="s">
        <v>272</v>
      </c>
      <c r="L49" s="51" t="s">
        <v>83</v>
      </c>
      <c r="M49" s="46" t="s">
        <v>84</v>
      </c>
      <c r="N49" s="48" t="s">
        <v>378</v>
      </c>
      <c r="O49" s="56" t="s">
        <v>1937</v>
      </c>
      <c r="P49" s="48" t="s">
        <v>816</v>
      </c>
      <c r="Q49" s="48" t="s">
        <v>1251</v>
      </c>
      <c r="R49" s="48" t="s">
        <v>117</v>
      </c>
      <c r="S49" s="48" t="s">
        <v>289</v>
      </c>
      <c r="T49" s="56" t="s">
        <v>3108</v>
      </c>
    </row>
    <row r="50" spans="2:20" x14ac:dyDescent="0.25">
      <c r="C50" s="47" t="s">
        <v>1103</v>
      </c>
      <c r="D50" s="48" t="s">
        <v>3107</v>
      </c>
      <c r="E50" s="48" t="s">
        <v>3105</v>
      </c>
      <c r="F50" s="48" t="s">
        <v>151</v>
      </c>
      <c r="G50" s="50">
        <v>71042425</v>
      </c>
      <c r="H50" s="51" t="s">
        <v>109</v>
      </c>
      <c r="I50" s="56" t="s">
        <v>110</v>
      </c>
      <c r="J50" s="51" t="s">
        <v>271</v>
      </c>
      <c r="K50" s="56" t="s">
        <v>272</v>
      </c>
      <c r="L50" s="51" t="s">
        <v>83</v>
      </c>
      <c r="M50" s="46" t="s">
        <v>84</v>
      </c>
      <c r="N50" s="48" t="s">
        <v>378</v>
      </c>
      <c r="O50" s="56" t="s">
        <v>2140</v>
      </c>
      <c r="P50" s="48" t="s">
        <v>816</v>
      </c>
      <c r="Q50" s="48" t="s">
        <v>1932</v>
      </c>
      <c r="R50" s="48" t="s">
        <v>117</v>
      </c>
      <c r="S50" s="48" t="s">
        <v>1934</v>
      </c>
      <c r="T50" s="56" t="s">
        <v>3108</v>
      </c>
    </row>
    <row r="51" spans="2:20" x14ac:dyDescent="0.25">
      <c r="C51" s="47" t="s">
        <v>1103</v>
      </c>
      <c r="D51" s="48" t="s">
        <v>3259</v>
      </c>
      <c r="E51" s="48" t="s">
        <v>3257</v>
      </c>
      <c r="F51" s="48" t="s">
        <v>108</v>
      </c>
      <c r="G51" s="50">
        <v>35576495</v>
      </c>
      <c r="H51" s="51" t="s">
        <v>109</v>
      </c>
      <c r="I51" s="56" t="s">
        <v>110</v>
      </c>
      <c r="J51" s="51" t="s">
        <v>1574</v>
      </c>
      <c r="K51" s="56" t="s">
        <v>1575</v>
      </c>
      <c r="L51" s="51" t="s">
        <v>83</v>
      </c>
      <c r="M51" s="46" t="s">
        <v>84</v>
      </c>
      <c r="N51" s="48" t="s">
        <v>378</v>
      </c>
      <c r="O51" s="56" t="s">
        <v>2431</v>
      </c>
      <c r="P51" s="48" t="s">
        <v>816</v>
      </c>
      <c r="Q51" s="48" t="s">
        <v>1573</v>
      </c>
      <c r="R51" s="48" t="s">
        <v>117</v>
      </c>
      <c r="S51" s="48" t="s">
        <v>1576</v>
      </c>
      <c r="T51" s="56" t="s">
        <v>3260</v>
      </c>
    </row>
    <row r="52" spans="2:20" x14ac:dyDescent="0.25">
      <c r="C52" s="47" t="s">
        <v>1103</v>
      </c>
      <c r="D52" s="48" t="s">
        <v>3311</v>
      </c>
      <c r="E52" s="48" t="s">
        <v>3312</v>
      </c>
      <c r="F52" s="48" t="s">
        <v>108</v>
      </c>
      <c r="G52" s="50">
        <v>48292086</v>
      </c>
      <c r="H52" s="51" t="s">
        <v>109</v>
      </c>
      <c r="I52" s="56" t="s">
        <v>110</v>
      </c>
      <c r="J52" s="51" t="s">
        <v>1574</v>
      </c>
      <c r="K52" s="56" t="s">
        <v>1575</v>
      </c>
      <c r="L52" s="51" t="s">
        <v>83</v>
      </c>
      <c r="M52" s="46" t="s">
        <v>84</v>
      </c>
      <c r="N52" s="48" t="s">
        <v>378</v>
      </c>
      <c r="O52" s="56" t="s">
        <v>2478</v>
      </c>
      <c r="P52" s="48" t="s">
        <v>816</v>
      </c>
      <c r="Q52" s="48" t="s">
        <v>1573</v>
      </c>
      <c r="R52" s="48" t="s">
        <v>117</v>
      </c>
      <c r="S52" s="48" t="s">
        <v>1576</v>
      </c>
    </row>
    <row r="53" spans="2:20" x14ac:dyDescent="0.25">
      <c r="C53" s="47" t="s">
        <v>1103</v>
      </c>
      <c r="D53" s="48" t="s">
        <v>3311</v>
      </c>
      <c r="E53" s="48" t="s">
        <v>3312</v>
      </c>
      <c r="F53" s="48" t="s">
        <v>151</v>
      </c>
      <c r="G53" s="50">
        <v>118987235</v>
      </c>
      <c r="H53" s="51" t="s">
        <v>109</v>
      </c>
      <c r="I53" s="56" t="s">
        <v>110</v>
      </c>
      <c r="J53" s="51" t="s">
        <v>1574</v>
      </c>
      <c r="K53" s="56" t="s">
        <v>1575</v>
      </c>
      <c r="L53" s="51" t="s">
        <v>83</v>
      </c>
      <c r="M53" s="46" t="s">
        <v>84</v>
      </c>
      <c r="N53" s="48" t="s">
        <v>378</v>
      </c>
      <c r="O53" s="56" t="s">
        <v>2968</v>
      </c>
      <c r="P53" s="48" t="s">
        <v>816</v>
      </c>
      <c r="Q53" s="48" t="s">
        <v>2506</v>
      </c>
      <c r="R53" s="48" t="s">
        <v>117</v>
      </c>
      <c r="S53" s="48" t="s">
        <v>2507</v>
      </c>
    </row>
    <row r="54" spans="2:20" x14ac:dyDescent="0.25">
      <c r="C54" s="47" t="s">
        <v>1522</v>
      </c>
      <c r="D54" s="48" t="s">
        <v>3177</v>
      </c>
      <c r="E54" s="48" t="s">
        <v>3178</v>
      </c>
      <c r="F54" s="48" t="s">
        <v>690</v>
      </c>
      <c r="G54" s="50">
        <v>228089167</v>
      </c>
      <c r="H54" s="51" t="s">
        <v>109</v>
      </c>
      <c r="I54" s="56" t="s">
        <v>110</v>
      </c>
      <c r="J54" s="51" t="s">
        <v>376</v>
      </c>
      <c r="K54" s="56" t="s">
        <v>377</v>
      </c>
      <c r="L54" s="51" t="s">
        <v>83</v>
      </c>
      <c r="M54" s="46" t="s">
        <v>84</v>
      </c>
      <c r="N54" s="48" t="s">
        <v>378</v>
      </c>
      <c r="O54" s="56" t="s">
        <v>2138</v>
      </c>
      <c r="P54" s="48" t="s">
        <v>816</v>
      </c>
      <c r="Q54" s="48" t="s">
        <v>1389</v>
      </c>
      <c r="R54" s="48" t="s">
        <v>117</v>
      </c>
      <c r="S54" s="48" t="s">
        <v>1391</v>
      </c>
      <c r="T54" s="56" t="s">
        <v>3179</v>
      </c>
    </row>
    <row r="55" spans="2:20" x14ac:dyDescent="0.25">
      <c r="B55" s="45" t="s">
        <v>3429</v>
      </c>
      <c r="C55" s="47" t="s">
        <v>1103</v>
      </c>
      <c r="D55" s="48" t="s">
        <v>1170</v>
      </c>
      <c r="E55" s="48" t="s">
        <v>1171</v>
      </c>
      <c r="F55" s="48" t="s">
        <v>299</v>
      </c>
      <c r="G55" s="50">
        <v>-746321</v>
      </c>
      <c r="H55" s="51" t="s">
        <v>109</v>
      </c>
      <c r="I55" s="56" t="s">
        <v>110</v>
      </c>
      <c r="J55" s="51" t="s">
        <v>236</v>
      </c>
      <c r="K55" s="56" t="s">
        <v>237</v>
      </c>
      <c r="L55" s="51" t="s">
        <v>83</v>
      </c>
      <c r="M55" s="46" t="s">
        <v>84</v>
      </c>
      <c r="N55" s="48" t="s">
        <v>3431</v>
      </c>
      <c r="O55" s="56">
        <v>183</v>
      </c>
      <c r="P55" s="48" t="s">
        <v>115</v>
      </c>
      <c r="Q55" s="48" t="s">
        <v>321</v>
      </c>
      <c r="R55" s="48" t="s">
        <v>117</v>
      </c>
      <c r="S55" s="48" t="s">
        <v>322</v>
      </c>
    </row>
    <row r="56" spans="2:20" x14ac:dyDescent="0.25">
      <c r="B56" s="45" t="s">
        <v>3429</v>
      </c>
      <c r="C56" s="47" t="s">
        <v>1103</v>
      </c>
      <c r="D56" s="48" t="s">
        <v>1170</v>
      </c>
      <c r="E56" s="48" t="s">
        <v>1171</v>
      </c>
      <c r="F56" s="48" t="s">
        <v>690</v>
      </c>
      <c r="G56" s="50">
        <v>-1174544</v>
      </c>
      <c r="H56" s="51" t="s">
        <v>109</v>
      </c>
      <c r="I56" s="56" t="s">
        <v>110</v>
      </c>
      <c r="J56" s="51" t="s">
        <v>236</v>
      </c>
      <c r="K56" s="56" t="s">
        <v>237</v>
      </c>
      <c r="L56" s="51" t="s">
        <v>83</v>
      </c>
      <c r="M56" s="46" t="s">
        <v>84</v>
      </c>
      <c r="N56" s="48" t="s">
        <v>3431</v>
      </c>
      <c r="O56" s="56">
        <v>184</v>
      </c>
      <c r="P56" s="48" t="s">
        <v>115</v>
      </c>
      <c r="Q56" s="48" t="s">
        <v>321</v>
      </c>
      <c r="R56" s="48" t="s">
        <v>117</v>
      </c>
      <c r="S56" s="48" t="s">
        <v>322</v>
      </c>
    </row>
    <row r="57" spans="2:20" x14ac:dyDescent="0.25">
      <c r="B57" s="45" t="s">
        <v>3429</v>
      </c>
      <c r="C57" s="47" t="s">
        <v>1103</v>
      </c>
      <c r="D57" s="48" t="s">
        <v>1170</v>
      </c>
      <c r="E57" s="48" t="s">
        <v>1171</v>
      </c>
      <c r="F57" s="48" t="s">
        <v>692</v>
      </c>
      <c r="G57" s="50">
        <v>-2054834</v>
      </c>
      <c r="H57" s="51" t="s">
        <v>109</v>
      </c>
      <c r="I57" s="56" t="s">
        <v>110</v>
      </c>
      <c r="J57" s="51" t="s">
        <v>236</v>
      </c>
      <c r="K57" s="56" t="s">
        <v>237</v>
      </c>
      <c r="L57" s="51" t="s">
        <v>83</v>
      </c>
      <c r="M57" s="46" t="s">
        <v>84</v>
      </c>
      <c r="N57" s="48" t="s">
        <v>3431</v>
      </c>
      <c r="O57" s="56">
        <v>191</v>
      </c>
      <c r="P57" s="48" t="s">
        <v>115</v>
      </c>
      <c r="Q57" s="48" t="s">
        <v>321</v>
      </c>
      <c r="R57" s="48" t="s">
        <v>117</v>
      </c>
      <c r="S57" s="48" t="s">
        <v>322</v>
      </c>
    </row>
    <row r="58" spans="2:20" x14ac:dyDescent="0.25">
      <c r="B58" s="45" t="s">
        <v>3429</v>
      </c>
      <c r="C58" s="47" t="s">
        <v>1103</v>
      </c>
      <c r="D58" s="48" t="s">
        <v>1170</v>
      </c>
      <c r="E58" s="48" t="s">
        <v>1171</v>
      </c>
      <c r="F58" s="48" t="s">
        <v>693</v>
      </c>
      <c r="G58" s="50">
        <v>-1171363</v>
      </c>
      <c r="H58" s="51" t="s">
        <v>109</v>
      </c>
      <c r="I58" s="56" t="s">
        <v>110</v>
      </c>
      <c r="J58" s="51" t="s">
        <v>236</v>
      </c>
      <c r="K58" s="56" t="s">
        <v>237</v>
      </c>
      <c r="L58" s="51" t="s">
        <v>83</v>
      </c>
      <c r="M58" s="46" t="s">
        <v>84</v>
      </c>
      <c r="N58" s="48" t="s">
        <v>3431</v>
      </c>
      <c r="O58" s="56">
        <v>186</v>
      </c>
      <c r="P58" s="48" t="s">
        <v>115</v>
      </c>
      <c r="Q58" s="48" t="s">
        <v>321</v>
      </c>
      <c r="R58" s="48" t="s">
        <v>117</v>
      </c>
      <c r="S58" s="48" t="s">
        <v>322</v>
      </c>
    </row>
    <row r="59" spans="2:20" x14ac:dyDescent="0.25">
      <c r="B59" s="45" t="s">
        <v>3429</v>
      </c>
      <c r="C59" s="47" t="s">
        <v>1103</v>
      </c>
      <c r="D59" s="48" t="s">
        <v>1170</v>
      </c>
      <c r="E59" s="48" t="s">
        <v>1171</v>
      </c>
      <c r="F59" s="48" t="s">
        <v>720</v>
      </c>
      <c r="G59" s="50">
        <v>-1081715</v>
      </c>
      <c r="H59" s="51" t="s">
        <v>109</v>
      </c>
      <c r="I59" s="56" t="s">
        <v>110</v>
      </c>
      <c r="J59" s="51" t="s">
        <v>236</v>
      </c>
      <c r="K59" s="56" t="s">
        <v>237</v>
      </c>
      <c r="L59" s="51" t="s">
        <v>83</v>
      </c>
      <c r="M59" s="46" t="s">
        <v>84</v>
      </c>
      <c r="N59" s="48" t="s">
        <v>3431</v>
      </c>
      <c r="O59" s="56">
        <v>187</v>
      </c>
      <c r="P59" s="48" t="s">
        <v>115</v>
      </c>
      <c r="Q59" s="48" t="s">
        <v>321</v>
      </c>
      <c r="R59" s="48" t="s">
        <v>117</v>
      </c>
      <c r="S59" s="48" t="s">
        <v>322</v>
      </c>
    </row>
    <row r="60" spans="2:20" x14ac:dyDescent="0.25">
      <c r="B60" s="45" t="s">
        <v>3429</v>
      </c>
      <c r="C60" s="47" t="s">
        <v>1103</v>
      </c>
      <c r="D60" s="48" t="s">
        <v>1170</v>
      </c>
      <c r="E60" s="48" t="s">
        <v>1171</v>
      </c>
      <c r="F60" s="48" t="s">
        <v>721</v>
      </c>
      <c r="G60" s="50">
        <v>-6105816</v>
      </c>
      <c r="H60" s="51" t="s">
        <v>109</v>
      </c>
      <c r="I60" s="56" t="s">
        <v>110</v>
      </c>
      <c r="J60" s="51" t="s">
        <v>236</v>
      </c>
      <c r="K60" s="56" t="s">
        <v>237</v>
      </c>
      <c r="L60" s="51" t="s">
        <v>83</v>
      </c>
      <c r="M60" s="46" t="s">
        <v>84</v>
      </c>
      <c r="N60" s="48" t="s">
        <v>3431</v>
      </c>
      <c r="O60" s="56">
        <v>192</v>
      </c>
      <c r="P60" s="48" t="s">
        <v>115</v>
      </c>
      <c r="Q60" s="48" t="s">
        <v>321</v>
      </c>
      <c r="R60" s="48" t="s">
        <v>117</v>
      </c>
      <c r="S60" s="48" t="s">
        <v>322</v>
      </c>
    </row>
    <row r="61" spans="2:20" x14ac:dyDescent="0.25">
      <c r="B61" s="45" t="s">
        <v>3429</v>
      </c>
      <c r="C61" s="47" t="s">
        <v>1103</v>
      </c>
      <c r="D61" s="48" t="s">
        <v>1173</v>
      </c>
      <c r="E61" s="48" t="s">
        <v>1171</v>
      </c>
      <c r="F61" s="48" t="s">
        <v>690</v>
      </c>
      <c r="G61" s="50">
        <v>-2129876</v>
      </c>
      <c r="H61" s="51" t="s">
        <v>109</v>
      </c>
      <c r="I61" s="56" t="s">
        <v>110</v>
      </c>
      <c r="J61" s="51" t="s">
        <v>376</v>
      </c>
      <c r="K61" s="56" t="s">
        <v>377</v>
      </c>
      <c r="L61" s="51" t="s">
        <v>83</v>
      </c>
      <c r="M61" s="46" t="s">
        <v>84</v>
      </c>
      <c r="N61" s="48" t="s">
        <v>3431</v>
      </c>
      <c r="O61" s="56">
        <v>211</v>
      </c>
      <c r="P61" s="48" t="s">
        <v>115</v>
      </c>
      <c r="Q61" s="48" t="s">
        <v>419</v>
      </c>
      <c r="R61" s="48" t="s">
        <v>117</v>
      </c>
      <c r="S61" s="48" t="s">
        <v>409</v>
      </c>
    </row>
    <row r="62" spans="2:20" x14ac:dyDescent="0.25">
      <c r="B62" s="45" t="s">
        <v>3429</v>
      </c>
      <c r="C62" s="47" t="s">
        <v>1103</v>
      </c>
      <c r="D62" s="48" t="s">
        <v>1505</v>
      </c>
      <c r="E62" s="48" t="s">
        <v>1496</v>
      </c>
      <c r="F62" s="48" t="s">
        <v>108</v>
      </c>
      <c r="G62" s="50">
        <v>-1164000</v>
      </c>
      <c r="H62" s="51" t="s">
        <v>109</v>
      </c>
      <c r="I62" s="56" t="s">
        <v>110</v>
      </c>
      <c r="J62" s="51" t="s">
        <v>279</v>
      </c>
      <c r="K62" s="56" t="s">
        <v>280</v>
      </c>
      <c r="L62" s="51" t="s">
        <v>83</v>
      </c>
      <c r="M62" s="46" t="s">
        <v>84</v>
      </c>
      <c r="N62" s="48" t="s">
        <v>3431</v>
      </c>
      <c r="O62" s="56">
        <v>247</v>
      </c>
      <c r="P62" s="48" t="s">
        <v>115</v>
      </c>
      <c r="Q62" s="48" t="s">
        <v>314</v>
      </c>
      <c r="R62" s="48" t="s">
        <v>117</v>
      </c>
      <c r="S62" s="48" t="s">
        <v>293</v>
      </c>
    </row>
    <row r="63" spans="2:20" x14ac:dyDescent="0.25">
      <c r="B63" s="45" t="s">
        <v>3429</v>
      </c>
      <c r="C63" s="47" t="s">
        <v>1522</v>
      </c>
      <c r="D63" s="48" t="s">
        <v>1938</v>
      </c>
      <c r="E63" s="48" t="s">
        <v>1939</v>
      </c>
      <c r="F63" s="48" t="s">
        <v>151</v>
      </c>
      <c r="G63" s="50">
        <v>-3935192</v>
      </c>
      <c r="H63" s="51" t="s">
        <v>109</v>
      </c>
      <c r="I63" s="56" t="s">
        <v>110</v>
      </c>
      <c r="J63" s="51" t="s">
        <v>376</v>
      </c>
      <c r="K63" s="56" t="s">
        <v>377</v>
      </c>
      <c r="L63" s="51" t="s">
        <v>83</v>
      </c>
      <c r="M63" s="46" t="s">
        <v>84</v>
      </c>
      <c r="N63" s="48" t="s">
        <v>3431</v>
      </c>
      <c r="O63" s="56">
        <v>210</v>
      </c>
      <c r="P63" s="48" t="s">
        <v>115</v>
      </c>
      <c r="Q63" s="48" t="s">
        <v>419</v>
      </c>
      <c r="R63" s="48" t="s">
        <v>117</v>
      </c>
      <c r="S63" s="48" t="s">
        <v>409</v>
      </c>
    </row>
    <row r="64" spans="2:20" x14ac:dyDescent="0.25">
      <c r="B64" s="45" t="s">
        <v>3429</v>
      </c>
      <c r="C64" s="47" t="s">
        <v>1522</v>
      </c>
      <c r="D64" s="48" t="s">
        <v>1938</v>
      </c>
      <c r="E64" s="48" t="s">
        <v>1939</v>
      </c>
      <c r="F64" s="48" t="s">
        <v>299</v>
      </c>
      <c r="G64" s="50">
        <v>-1710445</v>
      </c>
      <c r="H64" s="51" t="s">
        <v>109</v>
      </c>
      <c r="I64" s="56" t="s">
        <v>110</v>
      </c>
      <c r="J64" s="51" t="s">
        <v>376</v>
      </c>
      <c r="K64" s="56" t="s">
        <v>377</v>
      </c>
      <c r="L64" s="51" t="s">
        <v>83</v>
      </c>
      <c r="M64" s="46" t="s">
        <v>84</v>
      </c>
      <c r="N64" s="48" t="s">
        <v>3431</v>
      </c>
      <c r="O64" s="56">
        <v>25</v>
      </c>
      <c r="P64" s="48" t="s">
        <v>115</v>
      </c>
      <c r="Q64" s="48" t="s">
        <v>419</v>
      </c>
      <c r="R64" s="48" t="s">
        <v>117</v>
      </c>
      <c r="S64" s="48" t="s">
        <v>409</v>
      </c>
    </row>
    <row r="65" spans="2:20" x14ac:dyDescent="0.25">
      <c r="B65" s="45" t="s">
        <v>3429</v>
      </c>
      <c r="C65" s="47" t="s">
        <v>1522</v>
      </c>
      <c r="D65" s="48" t="s">
        <v>1938</v>
      </c>
      <c r="E65" s="48" t="s">
        <v>1939</v>
      </c>
      <c r="F65" s="48" t="s">
        <v>690</v>
      </c>
      <c r="G65" s="50">
        <v>-4268499</v>
      </c>
      <c r="H65" s="51" t="s">
        <v>109</v>
      </c>
      <c r="I65" s="56" t="s">
        <v>110</v>
      </c>
      <c r="J65" s="51" t="s">
        <v>376</v>
      </c>
      <c r="K65" s="56" t="s">
        <v>377</v>
      </c>
      <c r="L65" s="51" t="s">
        <v>83</v>
      </c>
      <c r="M65" s="46" t="s">
        <v>84</v>
      </c>
      <c r="N65" s="48" t="s">
        <v>3431</v>
      </c>
      <c r="O65" s="56">
        <v>26</v>
      </c>
      <c r="P65" s="48" t="s">
        <v>115</v>
      </c>
      <c r="Q65" s="48" t="s">
        <v>419</v>
      </c>
      <c r="R65" s="48" t="s">
        <v>117</v>
      </c>
      <c r="S65" s="48" t="s">
        <v>409</v>
      </c>
    </row>
    <row r="66" spans="2:20" x14ac:dyDescent="0.25">
      <c r="B66" s="45" t="s">
        <v>3429</v>
      </c>
      <c r="C66" s="47" t="s">
        <v>1522</v>
      </c>
      <c r="D66" s="48" t="s">
        <v>1938</v>
      </c>
      <c r="E66" s="48" t="s">
        <v>1939</v>
      </c>
      <c r="F66" s="48" t="s">
        <v>692</v>
      </c>
      <c r="G66" s="50">
        <v>-1934773</v>
      </c>
      <c r="H66" s="51" t="s">
        <v>109</v>
      </c>
      <c r="I66" s="56" t="s">
        <v>110</v>
      </c>
      <c r="J66" s="51" t="s">
        <v>376</v>
      </c>
      <c r="K66" s="56" t="s">
        <v>377</v>
      </c>
      <c r="L66" s="51" t="s">
        <v>83</v>
      </c>
      <c r="M66" s="46" t="s">
        <v>84</v>
      </c>
      <c r="N66" s="48" t="s">
        <v>3431</v>
      </c>
      <c r="O66" s="56">
        <v>27</v>
      </c>
      <c r="P66" s="48" t="s">
        <v>115</v>
      </c>
      <c r="Q66" s="48" t="s">
        <v>419</v>
      </c>
      <c r="R66" s="48" t="s">
        <v>117</v>
      </c>
      <c r="S66" s="48" t="s">
        <v>409</v>
      </c>
    </row>
    <row r="67" spans="2:20" x14ac:dyDescent="0.25">
      <c r="B67" s="45" t="s">
        <v>3429</v>
      </c>
      <c r="C67" s="47" t="s">
        <v>1522</v>
      </c>
      <c r="D67" s="48" t="s">
        <v>1938</v>
      </c>
      <c r="E67" s="48" t="s">
        <v>1939</v>
      </c>
      <c r="F67" s="48" t="s">
        <v>693</v>
      </c>
      <c r="G67" s="50">
        <v>-2388938</v>
      </c>
      <c r="H67" s="51" t="s">
        <v>109</v>
      </c>
      <c r="I67" s="56" t="s">
        <v>110</v>
      </c>
      <c r="J67" s="51" t="s">
        <v>376</v>
      </c>
      <c r="K67" s="56" t="s">
        <v>377</v>
      </c>
      <c r="L67" s="51" t="s">
        <v>83</v>
      </c>
      <c r="M67" s="46" t="s">
        <v>84</v>
      </c>
      <c r="N67" s="48" t="s">
        <v>3431</v>
      </c>
      <c r="O67" s="56">
        <v>28</v>
      </c>
      <c r="P67" s="48" t="s">
        <v>115</v>
      </c>
      <c r="Q67" s="48" t="s">
        <v>419</v>
      </c>
      <c r="R67" s="48" t="s">
        <v>117</v>
      </c>
      <c r="S67" s="48" t="s">
        <v>409</v>
      </c>
    </row>
    <row r="68" spans="2:20" x14ac:dyDescent="0.25">
      <c r="B68" s="45" t="s">
        <v>3429</v>
      </c>
      <c r="C68" s="47" t="s">
        <v>1522</v>
      </c>
      <c r="D68" s="48" t="s">
        <v>1938</v>
      </c>
      <c r="E68" s="48" t="s">
        <v>1939</v>
      </c>
      <c r="F68" s="48" t="s">
        <v>694</v>
      </c>
      <c r="G68" s="50">
        <v>-8377169</v>
      </c>
      <c r="H68" s="51" t="s">
        <v>109</v>
      </c>
      <c r="I68" s="56" t="s">
        <v>110</v>
      </c>
      <c r="J68" s="51" t="s">
        <v>376</v>
      </c>
      <c r="K68" s="56" t="s">
        <v>377</v>
      </c>
      <c r="L68" s="51" t="s">
        <v>83</v>
      </c>
      <c r="M68" s="46" t="s">
        <v>84</v>
      </c>
      <c r="N68" s="48" t="s">
        <v>3431</v>
      </c>
      <c r="O68" s="56">
        <v>29</v>
      </c>
      <c r="P68" s="48" t="s">
        <v>115</v>
      </c>
      <c r="Q68" s="48" t="s">
        <v>419</v>
      </c>
      <c r="R68" s="48" t="s">
        <v>117</v>
      </c>
      <c r="S68" s="48" t="s">
        <v>409</v>
      </c>
    </row>
    <row r="69" spans="2:20" x14ac:dyDescent="0.25">
      <c r="B69" s="45" t="s">
        <v>3429</v>
      </c>
      <c r="C69" s="47" t="s">
        <v>1522</v>
      </c>
      <c r="D69" s="48" t="s">
        <v>2781</v>
      </c>
      <c r="E69" s="48" t="s">
        <v>2734</v>
      </c>
      <c r="F69" s="48" t="s">
        <v>690</v>
      </c>
      <c r="G69" s="50">
        <v>-1766504</v>
      </c>
      <c r="H69" s="51" t="s">
        <v>109</v>
      </c>
      <c r="I69" s="56" t="s">
        <v>110</v>
      </c>
      <c r="J69" s="51" t="s">
        <v>236</v>
      </c>
      <c r="K69" s="56" t="s">
        <v>237</v>
      </c>
      <c r="L69" s="51" t="s">
        <v>83</v>
      </c>
      <c r="M69" s="46" t="s">
        <v>84</v>
      </c>
      <c r="N69" s="48" t="s">
        <v>3431</v>
      </c>
      <c r="O69" s="56">
        <v>195</v>
      </c>
      <c r="P69" s="48" t="s">
        <v>115</v>
      </c>
      <c r="Q69" s="48" t="s">
        <v>335</v>
      </c>
      <c r="R69" s="48" t="s">
        <v>117</v>
      </c>
      <c r="S69" s="48" t="s">
        <v>322</v>
      </c>
      <c r="T69" s="56" t="s">
        <v>2782</v>
      </c>
    </row>
    <row r="70" spans="2:20" x14ac:dyDescent="0.25">
      <c r="B70" s="45" t="s">
        <v>3429</v>
      </c>
      <c r="C70" s="47" t="s">
        <v>1522</v>
      </c>
      <c r="D70" s="48" t="s">
        <v>2781</v>
      </c>
      <c r="E70" s="48" t="s">
        <v>2734</v>
      </c>
      <c r="F70" s="48" t="s">
        <v>692</v>
      </c>
      <c r="G70" s="50">
        <v>-377858</v>
      </c>
      <c r="H70" s="51" t="s">
        <v>109</v>
      </c>
      <c r="I70" s="56" t="s">
        <v>110</v>
      </c>
      <c r="J70" s="51" t="s">
        <v>236</v>
      </c>
      <c r="K70" s="56" t="s">
        <v>237</v>
      </c>
      <c r="L70" s="51" t="s">
        <v>83</v>
      </c>
      <c r="M70" s="46" t="s">
        <v>84</v>
      </c>
      <c r="N70" s="48" t="s">
        <v>3431</v>
      </c>
      <c r="O70" s="56">
        <v>196</v>
      </c>
      <c r="P70" s="48" t="s">
        <v>115</v>
      </c>
      <c r="Q70" s="48" t="s">
        <v>335</v>
      </c>
      <c r="R70" s="48" t="s">
        <v>117</v>
      </c>
      <c r="S70" s="48" t="s">
        <v>322</v>
      </c>
      <c r="T70" s="56" t="s">
        <v>2782</v>
      </c>
    </row>
    <row r="71" spans="2:20" x14ac:dyDescent="0.25">
      <c r="B71" s="45" t="s">
        <v>3429</v>
      </c>
      <c r="C71" s="47" t="s">
        <v>1522</v>
      </c>
      <c r="D71" s="48" t="s">
        <v>3177</v>
      </c>
      <c r="E71" s="48" t="s">
        <v>3178</v>
      </c>
      <c r="F71" s="48" t="s">
        <v>694</v>
      </c>
      <c r="G71" s="50">
        <v>-3333935</v>
      </c>
      <c r="H71" s="51" t="s">
        <v>109</v>
      </c>
      <c r="I71" s="56" t="s">
        <v>110</v>
      </c>
      <c r="J71" s="51" t="s">
        <v>376</v>
      </c>
      <c r="K71" s="56" t="s">
        <v>377</v>
      </c>
      <c r="L71" s="51" t="s">
        <v>83</v>
      </c>
      <c r="M71" s="46" t="s">
        <v>84</v>
      </c>
      <c r="N71" s="48" t="s">
        <v>3431</v>
      </c>
      <c r="O71" s="56">
        <v>141</v>
      </c>
      <c r="P71" s="48" t="s">
        <v>115</v>
      </c>
      <c r="Q71" s="48" t="s">
        <v>405</v>
      </c>
      <c r="R71" s="48" t="s">
        <v>117</v>
      </c>
      <c r="S71" s="48" t="s">
        <v>393</v>
      </c>
      <c r="T71" s="56" t="s">
        <v>3179</v>
      </c>
    </row>
    <row r="72" spans="2:20" x14ac:dyDescent="0.25">
      <c r="B72" s="45" t="s">
        <v>3429</v>
      </c>
      <c r="C72" s="47" t="s">
        <v>1522</v>
      </c>
      <c r="D72" s="48" t="s">
        <v>3177</v>
      </c>
      <c r="E72" s="48" t="s">
        <v>3178</v>
      </c>
      <c r="F72" s="48" t="s">
        <v>720</v>
      </c>
      <c r="G72" s="50">
        <v>-11434814</v>
      </c>
      <c r="H72" s="51" t="s">
        <v>109</v>
      </c>
      <c r="I72" s="56" t="s">
        <v>110</v>
      </c>
      <c r="J72" s="51" t="s">
        <v>376</v>
      </c>
      <c r="K72" s="56" t="s">
        <v>377</v>
      </c>
      <c r="L72" s="51" t="s">
        <v>83</v>
      </c>
      <c r="M72" s="46" t="s">
        <v>84</v>
      </c>
      <c r="N72" s="48" t="s">
        <v>3431</v>
      </c>
      <c r="O72" s="56">
        <v>142</v>
      </c>
      <c r="P72" s="48" t="s">
        <v>115</v>
      </c>
      <c r="Q72" s="48" t="s">
        <v>405</v>
      </c>
      <c r="R72" s="48" t="s">
        <v>117</v>
      </c>
      <c r="S72" s="48" t="s">
        <v>393</v>
      </c>
      <c r="T72" s="56" t="s">
        <v>3179</v>
      </c>
    </row>
    <row r="73" spans="2:20" x14ac:dyDescent="0.25">
      <c r="B73" s="45" t="s">
        <v>3429</v>
      </c>
      <c r="C73" s="47" t="s">
        <v>1522</v>
      </c>
      <c r="D73" s="48" t="s">
        <v>3177</v>
      </c>
      <c r="E73" s="48" t="s">
        <v>3178</v>
      </c>
      <c r="F73" s="48" t="s">
        <v>692</v>
      </c>
      <c r="G73" s="50">
        <v>-10725734</v>
      </c>
      <c r="H73" s="51" t="s">
        <v>109</v>
      </c>
      <c r="I73" s="56" t="s">
        <v>110</v>
      </c>
      <c r="J73" s="51" t="s">
        <v>376</v>
      </c>
      <c r="K73" s="56" t="s">
        <v>377</v>
      </c>
      <c r="L73" s="51" t="s">
        <v>83</v>
      </c>
      <c r="M73" s="46" t="s">
        <v>84</v>
      </c>
      <c r="N73" s="48" t="s">
        <v>3431</v>
      </c>
      <c r="O73" s="56">
        <v>214</v>
      </c>
      <c r="P73" s="48" t="s">
        <v>115</v>
      </c>
      <c r="Q73" s="48" t="s">
        <v>419</v>
      </c>
      <c r="R73" s="48" t="s">
        <v>117</v>
      </c>
      <c r="S73" s="48" t="s">
        <v>409</v>
      </c>
      <c r="T73" s="56" t="s">
        <v>3179</v>
      </c>
    </row>
    <row r="74" spans="2:20" x14ac:dyDescent="0.25">
      <c r="C74" s="47" t="s">
        <v>1103</v>
      </c>
      <c r="D74" s="48" t="s">
        <v>1495</v>
      </c>
      <c r="E74" s="48" t="s">
        <v>1496</v>
      </c>
      <c r="F74" s="48" t="s">
        <v>299</v>
      </c>
      <c r="G74" s="50">
        <v>-2879208</v>
      </c>
      <c r="H74" s="51" t="s">
        <v>109</v>
      </c>
      <c r="I74" s="56" t="s">
        <v>110</v>
      </c>
      <c r="J74" s="51" t="s">
        <v>159</v>
      </c>
      <c r="K74" s="56" t="s">
        <v>160</v>
      </c>
      <c r="L74" s="51" t="s">
        <v>83</v>
      </c>
      <c r="M74" s="46" t="s">
        <v>84</v>
      </c>
      <c r="N74" s="48" t="s">
        <v>3431</v>
      </c>
      <c r="O74" s="56">
        <v>167</v>
      </c>
      <c r="P74" s="48" t="s">
        <v>816</v>
      </c>
      <c r="Q74" s="48" t="s">
        <v>1007</v>
      </c>
      <c r="R74" s="48" t="s">
        <v>117</v>
      </c>
      <c r="S74" s="48" t="s">
        <v>210</v>
      </c>
    </row>
    <row r="75" spans="2:20" x14ac:dyDescent="0.25">
      <c r="C75" s="47" t="s">
        <v>1103</v>
      </c>
      <c r="D75" s="48" t="s">
        <v>1524</v>
      </c>
      <c r="E75" s="48" t="s">
        <v>1520</v>
      </c>
      <c r="F75" s="48" t="s">
        <v>108</v>
      </c>
      <c r="G75" s="50">
        <v>-7055591</v>
      </c>
      <c r="H75" s="51" t="s">
        <v>109</v>
      </c>
      <c r="I75" s="56" t="s">
        <v>110</v>
      </c>
      <c r="J75" s="51" t="s">
        <v>271</v>
      </c>
      <c r="K75" s="56" t="s">
        <v>272</v>
      </c>
      <c r="L75" s="51" t="s">
        <v>83</v>
      </c>
      <c r="M75" s="46" t="s">
        <v>84</v>
      </c>
      <c r="N75" s="48" t="s">
        <v>3431</v>
      </c>
      <c r="O75" s="56">
        <v>15</v>
      </c>
      <c r="P75" s="48" t="s">
        <v>816</v>
      </c>
      <c r="Q75" s="48" t="s">
        <v>991</v>
      </c>
      <c r="R75" s="48" t="s">
        <v>117</v>
      </c>
      <c r="S75" s="48" t="s">
        <v>289</v>
      </c>
    </row>
    <row r="76" spans="2:20" x14ac:dyDescent="0.25">
      <c r="C76" s="47" t="s">
        <v>1103</v>
      </c>
      <c r="D76" s="48" t="s">
        <v>2910</v>
      </c>
      <c r="E76" s="48" t="s">
        <v>2911</v>
      </c>
      <c r="F76" s="48" t="s">
        <v>299</v>
      </c>
      <c r="G76" s="50">
        <v>-879640</v>
      </c>
      <c r="H76" s="51" t="s">
        <v>109</v>
      </c>
      <c r="I76" s="56" t="s">
        <v>110</v>
      </c>
      <c r="J76" s="51" t="s">
        <v>376</v>
      </c>
      <c r="K76" s="56" t="s">
        <v>377</v>
      </c>
      <c r="L76" s="51" t="s">
        <v>83</v>
      </c>
      <c r="M76" s="46" t="s">
        <v>84</v>
      </c>
      <c r="N76" s="48" t="s">
        <v>3431</v>
      </c>
      <c r="O76" s="56">
        <v>215</v>
      </c>
      <c r="P76" s="48" t="s">
        <v>816</v>
      </c>
      <c r="Q76" s="48" t="s">
        <v>1389</v>
      </c>
      <c r="R76" s="48" t="s">
        <v>117</v>
      </c>
      <c r="S76" s="48" t="s">
        <v>1391</v>
      </c>
      <c r="T76" s="56" t="s">
        <v>2912</v>
      </c>
    </row>
    <row r="77" spans="2:20" x14ac:dyDescent="0.25">
      <c r="C77" s="47" t="s">
        <v>1522</v>
      </c>
      <c r="D77" s="48" t="s">
        <v>3177</v>
      </c>
      <c r="E77" s="48" t="s">
        <v>3178</v>
      </c>
      <c r="F77" s="48" t="s">
        <v>693</v>
      </c>
      <c r="G77" s="50">
        <v>-6784029</v>
      </c>
      <c r="H77" s="51" t="s">
        <v>109</v>
      </c>
      <c r="I77" s="56" t="s">
        <v>110</v>
      </c>
      <c r="J77" s="51" t="s">
        <v>376</v>
      </c>
      <c r="K77" s="56" t="s">
        <v>377</v>
      </c>
      <c r="L77" s="51" t="s">
        <v>83</v>
      </c>
      <c r="M77" s="46" t="s">
        <v>84</v>
      </c>
      <c r="N77" s="48" t="s">
        <v>3431</v>
      </c>
      <c r="O77" s="56">
        <v>216</v>
      </c>
      <c r="P77" s="48" t="s">
        <v>816</v>
      </c>
      <c r="Q77" s="48" t="s">
        <v>1389</v>
      </c>
      <c r="R77" s="48" t="s">
        <v>117</v>
      </c>
      <c r="S77" s="48" t="s">
        <v>1391</v>
      </c>
      <c r="T77" s="56" t="s">
        <v>3179</v>
      </c>
    </row>
    <row r="78" spans="2:20" x14ac:dyDescent="0.25">
      <c r="C78" s="47" t="s">
        <v>1103</v>
      </c>
      <c r="D78" s="48" t="s">
        <v>1439</v>
      </c>
      <c r="E78" s="48" t="s">
        <v>1434</v>
      </c>
      <c r="F78" s="48" t="s">
        <v>108</v>
      </c>
      <c r="G78" s="50">
        <v>4978333</v>
      </c>
      <c r="H78" s="51" t="s">
        <v>109</v>
      </c>
      <c r="I78" s="56" t="s">
        <v>110</v>
      </c>
      <c r="J78" s="51" t="s">
        <v>921</v>
      </c>
      <c r="K78" s="56" t="s">
        <v>922</v>
      </c>
      <c r="L78" s="51" t="s">
        <v>83</v>
      </c>
      <c r="M78" s="46" t="s">
        <v>84</v>
      </c>
      <c r="N78" s="48" t="s">
        <v>726</v>
      </c>
      <c r="O78" s="56" t="s">
        <v>1370</v>
      </c>
      <c r="P78" s="48" t="s">
        <v>816</v>
      </c>
      <c r="Q78" s="48" t="s">
        <v>1225</v>
      </c>
      <c r="R78" s="48" t="s">
        <v>117</v>
      </c>
      <c r="S78" s="48" t="s">
        <v>923</v>
      </c>
    </row>
    <row r="79" spans="2:20" x14ac:dyDescent="0.25">
      <c r="C79" s="47" t="s">
        <v>1103</v>
      </c>
      <c r="D79" s="48" t="s">
        <v>1455</v>
      </c>
      <c r="E79" s="48" t="s">
        <v>1434</v>
      </c>
      <c r="F79" s="48" t="s">
        <v>108</v>
      </c>
      <c r="G79" s="50">
        <v>2126666</v>
      </c>
      <c r="H79" s="51" t="s">
        <v>109</v>
      </c>
      <c r="I79" s="56" t="s">
        <v>110</v>
      </c>
      <c r="J79" s="51" t="s">
        <v>972</v>
      </c>
      <c r="K79" s="56" t="s">
        <v>973</v>
      </c>
      <c r="L79" s="51" t="s">
        <v>83</v>
      </c>
      <c r="M79" s="46" t="s">
        <v>84</v>
      </c>
      <c r="N79" s="48" t="s">
        <v>726</v>
      </c>
      <c r="O79" s="56" t="s">
        <v>1203</v>
      </c>
      <c r="P79" s="48" t="s">
        <v>816</v>
      </c>
      <c r="Q79" s="48" t="s">
        <v>971</v>
      </c>
      <c r="R79" s="48" t="s">
        <v>117</v>
      </c>
      <c r="S79" s="48" t="s">
        <v>974</v>
      </c>
    </row>
    <row r="80" spans="2:20" x14ac:dyDescent="0.25">
      <c r="C80" s="47" t="s">
        <v>1103</v>
      </c>
      <c r="D80" s="48" t="s">
        <v>1457</v>
      </c>
      <c r="E80" s="48" t="s">
        <v>1434</v>
      </c>
      <c r="F80" s="48" t="s">
        <v>108</v>
      </c>
      <c r="G80" s="50">
        <v>6087987</v>
      </c>
      <c r="H80" s="51" t="s">
        <v>109</v>
      </c>
      <c r="I80" s="56" t="s">
        <v>110</v>
      </c>
      <c r="J80" s="51" t="s">
        <v>959</v>
      </c>
      <c r="K80" s="56" t="s">
        <v>960</v>
      </c>
      <c r="L80" s="51" t="s">
        <v>83</v>
      </c>
      <c r="M80" s="46" t="s">
        <v>84</v>
      </c>
      <c r="N80" s="48" t="s">
        <v>726</v>
      </c>
      <c r="O80" s="56" t="s">
        <v>1222</v>
      </c>
      <c r="P80" s="48" t="s">
        <v>816</v>
      </c>
      <c r="Q80" s="48" t="s">
        <v>958</v>
      </c>
      <c r="R80" s="48" t="s">
        <v>117</v>
      </c>
      <c r="S80" s="48" t="s">
        <v>961</v>
      </c>
    </row>
    <row r="81" spans="3:19" x14ac:dyDescent="0.25">
      <c r="C81" s="47" t="s">
        <v>1103</v>
      </c>
      <c r="D81" s="48" t="s">
        <v>1461</v>
      </c>
      <c r="E81" s="48" t="s">
        <v>1434</v>
      </c>
      <c r="F81" s="48" t="s">
        <v>108</v>
      </c>
      <c r="G81" s="50">
        <v>2126666</v>
      </c>
      <c r="H81" s="51" t="s">
        <v>109</v>
      </c>
      <c r="I81" s="56" t="s">
        <v>110</v>
      </c>
      <c r="J81" s="51" t="s">
        <v>976</v>
      </c>
      <c r="K81" s="56" t="s">
        <v>977</v>
      </c>
      <c r="L81" s="51" t="s">
        <v>83</v>
      </c>
      <c r="M81" s="46" t="s">
        <v>84</v>
      </c>
      <c r="N81" s="48" t="s">
        <v>726</v>
      </c>
      <c r="O81" s="56" t="s">
        <v>1206</v>
      </c>
      <c r="P81" s="48" t="s">
        <v>816</v>
      </c>
      <c r="Q81" s="48" t="s">
        <v>975</v>
      </c>
      <c r="R81" s="48" t="s">
        <v>117</v>
      </c>
      <c r="S81" s="48" t="s">
        <v>978</v>
      </c>
    </row>
    <row r="82" spans="3:19" x14ac:dyDescent="0.25">
      <c r="C82" s="47" t="s">
        <v>1103</v>
      </c>
      <c r="D82" s="48" t="s">
        <v>1462</v>
      </c>
      <c r="E82" s="48" t="s">
        <v>1434</v>
      </c>
      <c r="F82" s="48" t="s">
        <v>108</v>
      </c>
      <c r="G82" s="50">
        <v>774972</v>
      </c>
      <c r="H82" s="51" t="s">
        <v>109</v>
      </c>
      <c r="I82" s="56" t="s">
        <v>110</v>
      </c>
      <c r="J82" s="51" t="s">
        <v>820</v>
      </c>
      <c r="K82" s="56" t="s">
        <v>821</v>
      </c>
      <c r="L82" s="51" t="s">
        <v>83</v>
      </c>
      <c r="M82" s="46" t="s">
        <v>84</v>
      </c>
      <c r="N82" s="48" t="s">
        <v>726</v>
      </c>
      <c r="O82" s="56" t="s">
        <v>1384</v>
      </c>
      <c r="P82" s="48" t="s">
        <v>816</v>
      </c>
      <c r="Q82" s="48" t="s">
        <v>822</v>
      </c>
      <c r="R82" s="48" t="s">
        <v>117</v>
      </c>
      <c r="S82" s="48" t="s">
        <v>823</v>
      </c>
    </row>
    <row r="83" spans="3:19" x14ac:dyDescent="0.25">
      <c r="C83" s="47" t="s">
        <v>1103</v>
      </c>
      <c r="D83" s="48" t="s">
        <v>1463</v>
      </c>
      <c r="E83" s="48" t="s">
        <v>1434</v>
      </c>
      <c r="F83" s="48" t="s">
        <v>108</v>
      </c>
      <c r="G83" s="50">
        <v>2126666</v>
      </c>
      <c r="H83" s="51" t="s">
        <v>109</v>
      </c>
      <c r="I83" s="56" t="s">
        <v>110</v>
      </c>
      <c r="J83" s="51" t="s">
        <v>964</v>
      </c>
      <c r="K83" s="56" t="s">
        <v>965</v>
      </c>
      <c r="L83" s="51" t="s">
        <v>83</v>
      </c>
      <c r="M83" s="46" t="s">
        <v>84</v>
      </c>
      <c r="N83" s="48" t="s">
        <v>726</v>
      </c>
      <c r="O83" s="56" t="s">
        <v>1386</v>
      </c>
      <c r="P83" s="48" t="s">
        <v>816</v>
      </c>
      <c r="Q83" s="48" t="s">
        <v>963</v>
      </c>
      <c r="R83" s="48" t="s">
        <v>117</v>
      </c>
      <c r="S83" s="48" t="s">
        <v>966</v>
      </c>
    </row>
    <row r="84" spans="3:19" x14ac:dyDescent="0.25">
      <c r="C84" s="47" t="s">
        <v>1103</v>
      </c>
      <c r="D84" s="48" t="s">
        <v>1465</v>
      </c>
      <c r="E84" s="48" t="s">
        <v>1434</v>
      </c>
      <c r="F84" s="48" t="s">
        <v>108</v>
      </c>
      <c r="G84" s="50">
        <v>1980000</v>
      </c>
      <c r="H84" s="51" t="s">
        <v>109</v>
      </c>
      <c r="I84" s="56" t="s">
        <v>110</v>
      </c>
      <c r="J84" s="51" t="s">
        <v>968</v>
      </c>
      <c r="K84" s="56" t="s">
        <v>969</v>
      </c>
      <c r="L84" s="51" t="s">
        <v>83</v>
      </c>
      <c r="M84" s="46" t="s">
        <v>84</v>
      </c>
      <c r="N84" s="48" t="s">
        <v>726</v>
      </c>
      <c r="O84" s="56" t="s">
        <v>1388</v>
      </c>
      <c r="P84" s="48" t="s">
        <v>816</v>
      </c>
      <c r="Q84" s="48" t="s">
        <v>967</v>
      </c>
      <c r="R84" s="48" t="s">
        <v>117</v>
      </c>
      <c r="S84" s="48" t="s">
        <v>970</v>
      </c>
    </row>
    <row r="85" spans="3:19" x14ac:dyDescent="0.25">
      <c r="C85" s="47" t="s">
        <v>1103</v>
      </c>
      <c r="D85" s="48" t="s">
        <v>1474</v>
      </c>
      <c r="E85" s="48" t="s">
        <v>1434</v>
      </c>
      <c r="F85" s="48" t="s">
        <v>108</v>
      </c>
      <c r="G85" s="50">
        <v>2126666</v>
      </c>
      <c r="H85" s="51" t="s">
        <v>109</v>
      </c>
      <c r="I85" s="56" t="s">
        <v>110</v>
      </c>
      <c r="J85" s="51" t="s">
        <v>954</v>
      </c>
      <c r="K85" s="56" t="s">
        <v>955</v>
      </c>
      <c r="L85" s="51" t="s">
        <v>83</v>
      </c>
      <c r="M85" s="46" t="s">
        <v>84</v>
      </c>
      <c r="N85" s="48" t="s">
        <v>726</v>
      </c>
      <c r="O85" s="56" t="s">
        <v>1378</v>
      </c>
      <c r="P85" s="48" t="s">
        <v>816</v>
      </c>
      <c r="Q85" s="48" t="s">
        <v>953</v>
      </c>
      <c r="R85" s="48" t="s">
        <v>117</v>
      </c>
      <c r="S85" s="48" t="s">
        <v>956</v>
      </c>
    </row>
    <row r="86" spans="3:19" x14ac:dyDescent="0.25">
      <c r="C86" s="47" t="s">
        <v>1103</v>
      </c>
      <c r="D86" s="48" t="s">
        <v>1475</v>
      </c>
      <c r="E86" s="48" t="s">
        <v>1434</v>
      </c>
      <c r="F86" s="48" t="s">
        <v>108</v>
      </c>
      <c r="G86" s="50">
        <v>6283333</v>
      </c>
      <c r="H86" s="51" t="s">
        <v>109</v>
      </c>
      <c r="I86" s="56" t="s">
        <v>110</v>
      </c>
      <c r="J86" s="51" t="s">
        <v>931</v>
      </c>
      <c r="K86" s="56" t="s">
        <v>932</v>
      </c>
      <c r="L86" s="51" t="s">
        <v>83</v>
      </c>
      <c r="M86" s="46" t="s">
        <v>84</v>
      </c>
      <c r="N86" s="48" t="s">
        <v>726</v>
      </c>
      <c r="O86" s="56" t="s">
        <v>1210</v>
      </c>
      <c r="P86" s="48" t="s">
        <v>816</v>
      </c>
      <c r="Q86" s="48" t="s">
        <v>930</v>
      </c>
      <c r="R86" s="48" t="s">
        <v>117</v>
      </c>
      <c r="S86" s="48" t="s">
        <v>933</v>
      </c>
    </row>
    <row r="87" spans="3:19" x14ac:dyDescent="0.25">
      <c r="C87" s="47" t="s">
        <v>1103</v>
      </c>
      <c r="D87" s="48" t="s">
        <v>1479</v>
      </c>
      <c r="E87" s="48" t="s">
        <v>1434</v>
      </c>
      <c r="F87" s="48" t="s">
        <v>108</v>
      </c>
      <c r="G87" s="50">
        <v>6283333</v>
      </c>
      <c r="H87" s="51" t="s">
        <v>109</v>
      </c>
      <c r="I87" s="56" t="s">
        <v>110</v>
      </c>
      <c r="J87" s="51" t="s">
        <v>926</v>
      </c>
      <c r="K87" s="56" t="s">
        <v>927</v>
      </c>
      <c r="L87" s="51" t="s">
        <v>83</v>
      </c>
      <c r="M87" s="46" t="s">
        <v>84</v>
      </c>
      <c r="N87" s="48" t="s">
        <v>726</v>
      </c>
      <c r="O87" s="56" t="s">
        <v>1208</v>
      </c>
      <c r="P87" s="48" t="s">
        <v>816</v>
      </c>
      <c r="Q87" s="48" t="s">
        <v>925</v>
      </c>
      <c r="R87" s="48" t="s">
        <v>117</v>
      </c>
      <c r="S87" s="48" t="s">
        <v>928</v>
      </c>
    </row>
    <row r="88" spans="3:19" x14ac:dyDescent="0.25">
      <c r="C88" s="47" t="s">
        <v>1103</v>
      </c>
      <c r="D88" s="48" t="s">
        <v>1490</v>
      </c>
      <c r="E88" s="48" t="s">
        <v>1489</v>
      </c>
      <c r="F88" s="48" t="s">
        <v>108</v>
      </c>
      <c r="G88" s="50">
        <v>2508000</v>
      </c>
      <c r="H88" s="51" t="s">
        <v>109</v>
      </c>
      <c r="I88" s="56" t="s">
        <v>110</v>
      </c>
      <c r="J88" s="51" t="s">
        <v>849</v>
      </c>
      <c r="K88" s="56" t="s">
        <v>850</v>
      </c>
      <c r="L88" s="51" t="s">
        <v>83</v>
      </c>
      <c r="M88" s="46" t="s">
        <v>84</v>
      </c>
      <c r="N88" s="48" t="s">
        <v>726</v>
      </c>
      <c r="O88" s="56" t="s">
        <v>1330</v>
      </c>
      <c r="P88" s="48" t="s">
        <v>816</v>
      </c>
      <c r="Q88" s="48" t="s">
        <v>848</v>
      </c>
      <c r="R88" s="48" t="s">
        <v>117</v>
      </c>
      <c r="S88" s="48" t="s">
        <v>851</v>
      </c>
    </row>
    <row r="89" spans="3:19" x14ac:dyDescent="0.25">
      <c r="C89" s="47" t="s">
        <v>1103</v>
      </c>
      <c r="D89" s="48" t="s">
        <v>1860</v>
      </c>
      <c r="E89" s="48" t="s">
        <v>1843</v>
      </c>
      <c r="F89" s="48" t="s">
        <v>108</v>
      </c>
      <c r="G89" s="50">
        <v>146667</v>
      </c>
      <c r="H89" s="51" t="s">
        <v>109</v>
      </c>
      <c r="I89" s="56" t="s">
        <v>110</v>
      </c>
      <c r="J89" s="51" t="s">
        <v>972</v>
      </c>
      <c r="K89" s="56" t="s">
        <v>973</v>
      </c>
      <c r="L89" s="51" t="s">
        <v>83</v>
      </c>
      <c r="M89" s="46" t="s">
        <v>84</v>
      </c>
      <c r="N89" s="48" t="s">
        <v>726</v>
      </c>
      <c r="O89" s="56" t="s">
        <v>1697</v>
      </c>
      <c r="P89" s="48" t="s">
        <v>816</v>
      </c>
      <c r="Q89" s="48" t="s">
        <v>971</v>
      </c>
      <c r="R89" s="48" t="s">
        <v>117</v>
      </c>
      <c r="S89" s="48" t="s">
        <v>974</v>
      </c>
    </row>
    <row r="90" spans="3:19" x14ac:dyDescent="0.25">
      <c r="C90" s="47" t="s">
        <v>1103</v>
      </c>
      <c r="D90" s="48" t="s">
        <v>1860</v>
      </c>
      <c r="E90" s="48" t="s">
        <v>1843</v>
      </c>
      <c r="F90" s="48" t="s">
        <v>151</v>
      </c>
      <c r="G90" s="50">
        <v>1906667</v>
      </c>
      <c r="H90" s="51" t="s">
        <v>109</v>
      </c>
      <c r="I90" s="56" t="s">
        <v>110</v>
      </c>
      <c r="J90" s="51" t="s">
        <v>972</v>
      </c>
      <c r="K90" s="56" t="s">
        <v>973</v>
      </c>
      <c r="L90" s="51" t="s">
        <v>83</v>
      </c>
      <c r="M90" s="46" t="s">
        <v>84</v>
      </c>
      <c r="N90" s="48" t="s">
        <v>726</v>
      </c>
      <c r="O90" s="56" t="s">
        <v>1697</v>
      </c>
      <c r="P90" s="48" t="s">
        <v>816</v>
      </c>
      <c r="Q90" s="48" t="s">
        <v>1260</v>
      </c>
      <c r="R90" s="48" t="s">
        <v>117</v>
      </c>
      <c r="S90" s="48" t="s">
        <v>974</v>
      </c>
    </row>
    <row r="91" spans="3:19" x14ac:dyDescent="0.25">
      <c r="C91" s="47" t="s">
        <v>1103</v>
      </c>
      <c r="D91" s="48" t="s">
        <v>1865</v>
      </c>
      <c r="E91" s="48" t="s">
        <v>1843</v>
      </c>
      <c r="F91" s="48" t="s">
        <v>108</v>
      </c>
      <c r="G91" s="50">
        <v>146667</v>
      </c>
      <c r="H91" s="51" t="s">
        <v>109</v>
      </c>
      <c r="I91" s="56" t="s">
        <v>110</v>
      </c>
      <c r="J91" s="51" t="s">
        <v>976</v>
      </c>
      <c r="K91" s="56" t="s">
        <v>977</v>
      </c>
      <c r="L91" s="51" t="s">
        <v>83</v>
      </c>
      <c r="M91" s="46" t="s">
        <v>84</v>
      </c>
      <c r="N91" s="48" t="s">
        <v>726</v>
      </c>
      <c r="O91" s="56" t="s">
        <v>1699</v>
      </c>
      <c r="P91" s="48" t="s">
        <v>816</v>
      </c>
      <c r="Q91" s="48" t="s">
        <v>975</v>
      </c>
      <c r="R91" s="48" t="s">
        <v>117</v>
      </c>
      <c r="S91" s="48" t="s">
        <v>978</v>
      </c>
    </row>
    <row r="92" spans="3:19" x14ac:dyDescent="0.25">
      <c r="C92" s="47" t="s">
        <v>1103</v>
      </c>
      <c r="D92" s="48" t="s">
        <v>1865</v>
      </c>
      <c r="E92" s="48" t="s">
        <v>1843</v>
      </c>
      <c r="F92" s="48" t="s">
        <v>151</v>
      </c>
      <c r="G92" s="50">
        <v>1906667</v>
      </c>
      <c r="H92" s="51" t="s">
        <v>109</v>
      </c>
      <c r="I92" s="56" t="s">
        <v>110</v>
      </c>
      <c r="J92" s="51" t="s">
        <v>976</v>
      </c>
      <c r="K92" s="56" t="s">
        <v>977</v>
      </c>
      <c r="L92" s="51" t="s">
        <v>83</v>
      </c>
      <c r="M92" s="46" t="s">
        <v>84</v>
      </c>
      <c r="N92" s="48" t="s">
        <v>726</v>
      </c>
      <c r="O92" s="56" t="s">
        <v>1699</v>
      </c>
      <c r="P92" s="48" t="s">
        <v>816</v>
      </c>
      <c r="Q92" s="48" t="s">
        <v>1257</v>
      </c>
      <c r="R92" s="48" t="s">
        <v>117</v>
      </c>
      <c r="S92" s="48" t="s">
        <v>978</v>
      </c>
    </row>
    <row r="93" spans="3:19" x14ac:dyDescent="0.25">
      <c r="C93" s="47" t="s">
        <v>1103</v>
      </c>
      <c r="D93" s="48" t="s">
        <v>1866</v>
      </c>
      <c r="E93" s="48" t="s">
        <v>1843</v>
      </c>
      <c r="F93" s="48" t="s">
        <v>108</v>
      </c>
      <c r="G93" s="50">
        <v>146667</v>
      </c>
      <c r="H93" s="51" t="s">
        <v>109</v>
      </c>
      <c r="I93" s="56" t="s">
        <v>110</v>
      </c>
      <c r="J93" s="51" t="s">
        <v>964</v>
      </c>
      <c r="K93" s="56" t="s">
        <v>965</v>
      </c>
      <c r="L93" s="51" t="s">
        <v>83</v>
      </c>
      <c r="M93" s="46" t="s">
        <v>84</v>
      </c>
      <c r="N93" s="48" t="s">
        <v>726</v>
      </c>
      <c r="O93" s="56" t="s">
        <v>1689</v>
      </c>
      <c r="P93" s="48" t="s">
        <v>816</v>
      </c>
      <c r="Q93" s="48" t="s">
        <v>963</v>
      </c>
      <c r="R93" s="48" t="s">
        <v>117</v>
      </c>
      <c r="S93" s="48" t="s">
        <v>966</v>
      </c>
    </row>
    <row r="94" spans="3:19" x14ac:dyDescent="0.25">
      <c r="C94" s="47" t="s">
        <v>1103</v>
      </c>
      <c r="D94" s="48" t="s">
        <v>1866</v>
      </c>
      <c r="E94" s="48" t="s">
        <v>1843</v>
      </c>
      <c r="F94" s="48" t="s">
        <v>151</v>
      </c>
      <c r="G94" s="50">
        <v>1906667</v>
      </c>
      <c r="H94" s="51" t="s">
        <v>109</v>
      </c>
      <c r="I94" s="56" t="s">
        <v>110</v>
      </c>
      <c r="J94" s="51" t="s">
        <v>964</v>
      </c>
      <c r="K94" s="56" t="s">
        <v>965</v>
      </c>
      <c r="L94" s="51" t="s">
        <v>83</v>
      </c>
      <c r="M94" s="46" t="s">
        <v>84</v>
      </c>
      <c r="N94" s="48" t="s">
        <v>726</v>
      </c>
      <c r="O94" s="56" t="s">
        <v>1689</v>
      </c>
      <c r="P94" s="48" t="s">
        <v>816</v>
      </c>
      <c r="Q94" s="48" t="s">
        <v>1259</v>
      </c>
      <c r="R94" s="48" t="s">
        <v>117</v>
      </c>
      <c r="S94" s="48" t="s">
        <v>966</v>
      </c>
    </row>
    <row r="95" spans="3:19" x14ac:dyDescent="0.25">
      <c r="C95" s="47" t="s">
        <v>1103</v>
      </c>
      <c r="D95" s="48" t="s">
        <v>1875</v>
      </c>
      <c r="E95" s="48" t="s">
        <v>1843</v>
      </c>
      <c r="F95" s="48" t="s">
        <v>108</v>
      </c>
      <c r="G95" s="50">
        <v>146667</v>
      </c>
      <c r="H95" s="51" t="s">
        <v>109</v>
      </c>
      <c r="I95" s="56" t="s">
        <v>110</v>
      </c>
      <c r="J95" s="51" t="s">
        <v>954</v>
      </c>
      <c r="K95" s="56" t="s">
        <v>955</v>
      </c>
      <c r="L95" s="51" t="s">
        <v>83</v>
      </c>
      <c r="M95" s="46" t="s">
        <v>84</v>
      </c>
      <c r="N95" s="48" t="s">
        <v>726</v>
      </c>
      <c r="O95" s="56" t="s">
        <v>1695</v>
      </c>
      <c r="P95" s="48" t="s">
        <v>816</v>
      </c>
      <c r="Q95" s="48" t="s">
        <v>953</v>
      </c>
      <c r="R95" s="48" t="s">
        <v>117</v>
      </c>
      <c r="S95" s="48" t="s">
        <v>956</v>
      </c>
    </row>
    <row r="96" spans="3:19" x14ac:dyDescent="0.25">
      <c r="C96" s="47" t="s">
        <v>1103</v>
      </c>
      <c r="D96" s="48" t="s">
        <v>1875</v>
      </c>
      <c r="E96" s="48" t="s">
        <v>1843</v>
      </c>
      <c r="F96" s="48" t="s">
        <v>151</v>
      </c>
      <c r="G96" s="50">
        <v>1906667</v>
      </c>
      <c r="H96" s="51" t="s">
        <v>109</v>
      </c>
      <c r="I96" s="56" t="s">
        <v>110</v>
      </c>
      <c r="J96" s="51" t="s">
        <v>954</v>
      </c>
      <c r="K96" s="56" t="s">
        <v>955</v>
      </c>
      <c r="L96" s="51" t="s">
        <v>83</v>
      </c>
      <c r="M96" s="46" t="s">
        <v>84</v>
      </c>
      <c r="N96" s="48" t="s">
        <v>726</v>
      </c>
      <c r="O96" s="56" t="s">
        <v>1695</v>
      </c>
      <c r="P96" s="48" t="s">
        <v>816</v>
      </c>
      <c r="Q96" s="48" t="s">
        <v>1258</v>
      </c>
      <c r="R96" s="48" t="s">
        <v>117</v>
      </c>
      <c r="S96" s="48" t="s">
        <v>956</v>
      </c>
    </row>
    <row r="97" spans="3:19" x14ac:dyDescent="0.25">
      <c r="C97" s="47" t="s">
        <v>1103</v>
      </c>
      <c r="D97" s="48" t="s">
        <v>1876</v>
      </c>
      <c r="E97" s="48" t="s">
        <v>1843</v>
      </c>
      <c r="F97" s="48" t="s">
        <v>108</v>
      </c>
      <c r="G97" s="50">
        <v>6500000</v>
      </c>
      <c r="H97" s="51" t="s">
        <v>109</v>
      </c>
      <c r="I97" s="56" t="s">
        <v>110</v>
      </c>
      <c r="J97" s="51" t="s">
        <v>931</v>
      </c>
      <c r="K97" s="56" t="s">
        <v>932</v>
      </c>
      <c r="L97" s="51" t="s">
        <v>83</v>
      </c>
      <c r="M97" s="46" t="s">
        <v>84</v>
      </c>
      <c r="N97" s="48" t="s">
        <v>726</v>
      </c>
      <c r="O97" s="56" t="s">
        <v>1703</v>
      </c>
      <c r="P97" s="48" t="s">
        <v>816</v>
      </c>
      <c r="Q97" s="48" t="s">
        <v>930</v>
      </c>
      <c r="R97" s="48" t="s">
        <v>117</v>
      </c>
      <c r="S97" s="48" t="s">
        <v>933</v>
      </c>
    </row>
    <row r="98" spans="3:19" x14ac:dyDescent="0.25">
      <c r="C98" s="47" t="s">
        <v>1103</v>
      </c>
      <c r="D98" s="48" t="s">
        <v>1881</v>
      </c>
      <c r="E98" s="48" t="s">
        <v>1843</v>
      </c>
      <c r="F98" s="48" t="s">
        <v>108</v>
      </c>
      <c r="G98" s="50">
        <v>6500000</v>
      </c>
      <c r="H98" s="51" t="s">
        <v>109</v>
      </c>
      <c r="I98" s="56" t="s">
        <v>110</v>
      </c>
      <c r="J98" s="51" t="s">
        <v>926</v>
      </c>
      <c r="K98" s="56" t="s">
        <v>927</v>
      </c>
      <c r="L98" s="51" t="s">
        <v>83</v>
      </c>
      <c r="M98" s="46" t="s">
        <v>84</v>
      </c>
      <c r="N98" s="48" t="s">
        <v>726</v>
      </c>
      <c r="O98" s="56" t="s">
        <v>1701</v>
      </c>
      <c r="P98" s="48" t="s">
        <v>816</v>
      </c>
      <c r="Q98" s="48" t="s">
        <v>925</v>
      </c>
      <c r="R98" s="48" t="s">
        <v>117</v>
      </c>
      <c r="S98" s="48" t="s">
        <v>928</v>
      </c>
    </row>
    <row r="99" spans="3:19" x14ac:dyDescent="0.25">
      <c r="C99" s="47" t="s">
        <v>1103</v>
      </c>
      <c r="D99" s="48" t="s">
        <v>1884</v>
      </c>
      <c r="E99" s="48" t="s">
        <v>1843</v>
      </c>
      <c r="F99" s="48" t="s">
        <v>108</v>
      </c>
      <c r="G99" s="50">
        <v>627000</v>
      </c>
      <c r="H99" s="51" t="s">
        <v>109</v>
      </c>
      <c r="I99" s="56" t="s">
        <v>110</v>
      </c>
      <c r="J99" s="51" t="s">
        <v>849</v>
      </c>
      <c r="K99" s="56" t="s">
        <v>850</v>
      </c>
      <c r="L99" s="51" t="s">
        <v>83</v>
      </c>
      <c r="M99" s="46" t="s">
        <v>84</v>
      </c>
      <c r="N99" s="48" t="s">
        <v>726</v>
      </c>
      <c r="O99" s="56" t="s">
        <v>1715</v>
      </c>
      <c r="P99" s="48" t="s">
        <v>816</v>
      </c>
      <c r="Q99" s="48" t="s">
        <v>848</v>
      </c>
      <c r="R99" s="48" t="s">
        <v>117</v>
      </c>
      <c r="S99" s="48" t="s">
        <v>851</v>
      </c>
    </row>
    <row r="100" spans="3:19" x14ac:dyDescent="0.25">
      <c r="C100" s="47" t="s">
        <v>1103</v>
      </c>
      <c r="D100" s="48" t="s">
        <v>1884</v>
      </c>
      <c r="E100" s="48" t="s">
        <v>1843</v>
      </c>
      <c r="F100" s="48" t="s">
        <v>151</v>
      </c>
      <c r="G100" s="50">
        <v>2508000</v>
      </c>
      <c r="H100" s="51" t="s">
        <v>109</v>
      </c>
      <c r="I100" s="56" t="s">
        <v>110</v>
      </c>
      <c r="J100" s="51" t="s">
        <v>849</v>
      </c>
      <c r="K100" s="56" t="s">
        <v>850</v>
      </c>
      <c r="L100" s="51" t="s">
        <v>83</v>
      </c>
      <c r="M100" s="46" t="s">
        <v>84</v>
      </c>
      <c r="N100" s="48" t="s">
        <v>726</v>
      </c>
      <c r="O100" s="56" t="s">
        <v>1715</v>
      </c>
      <c r="P100" s="48" t="s">
        <v>816</v>
      </c>
      <c r="Q100" s="48" t="s">
        <v>1200</v>
      </c>
      <c r="R100" s="48" t="s">
        <v>117</v>
      </c>
      <c r="S100" s="48" t="s">
        <v>851</v>
      </c>
    </row>
    <row r="101" spans="3:19" x14ac:dyDescent="0.25">
      <c r="C101" s="47" t="s">
        <v>1103</v>
      </c>
      <c r="D101" s="48" t="s">
        <v>1891</v>
      </c>
      <c r="E101" s="48" t="s">
        <v>1892</v>
      </c>
      <c r="F101" s="48" t="s">
        <v>108</v>
      </c>
      <c r="G101" s="50">
        <v>4978333</v>
      </c>
      <c r="H101" s="51" t="s">
        <v>109</v>
      </c>
      <c r="I101" s="56" t="s">
        <v>110</v>
      </c>
      <c r="J101" s="51" t="s">
        <v>921</v>
      </c>
      <c r="K101" s="56" t="s">
        <v>922</v>
      </c>
      <c r="L101" s="51" t="s">
        <v>83</v>
      </c>
      <c r="M101" s="46" t="s">
        <v>84</v>
      </c>
      <c r="N101" s="48" t="s">
        <v>726</v>
      </c>
      <c r="O101" s="56" t="s">
        <v>1775</v>
      </c>
      <c r="P101" s="48" t="s">
        <v>816</v>
      </c>
      <c r="Q101" s="48" t="s">
        <v>920</v>
      </c>
      <c r="R101" s="48" t="s">
        <v>117</v>
      </c>
      <c r="S101" s="48" t="s">
        <v>923</v>
      </c>
    </row>
    <row r="102" spans="3:19" x14ac:dyDescent="0.25">
      <c r="C102" s="47" t="s">
        <v>1103</v>
      </c>
      <c r="D102" s="48" t="s">
        <v>2040</v>
      </c>
      <c r="E102" s="48" t="s">
        <v>2034</v>
      </c>
      <c r="F102" s="48" t="s">
        <v>108</v>
      </c>
      <c r="G102" s="50">
        <v>5150000</v>
      </c>
      <c r="H102" s="51" t="s">
        <v>109</v>
      </c>
      <c r="I102" s="56" t="s">
        <v>110</v>
      </c>
      <c r="J102" s="51" t="s">
        <v>921</v>
      </c>
      <c r="K102" s="56" t="s">
        <v>922</v>
      </c>
      <c r="L102" s="51" t="s">
        <v>83</v>
      </c>
      <c r="M102" s="46" t="s">
        <v>84</v>
      </c>
      <c r="N102" s="48" t="s">
        <v>726</v>
      </c>
      <c r="O102" s="56" t="s">
        <v>2041</v>
      </c>
      <c r="P102" s="48" t="s">
        <v>816</v>
      </c>
      <c r="Q102" s="48" t="s">
        <v>1581</v>
      </c>
      <c r="R102" s="48" t="s">
        <v>117</v>
      </c>
      <c r="S102" s="48" t="s">
        <v>1582</v>
      </c>
    </row>
    <row r="103" spans="3:19" x14ac:dyDescent="0.25">
      <c r="C103" s="47" t="s">
        <v>1103</v>
      </c>
      <c r="D103" s="48" t="s">
        <v>2052</v>
      </c>
      <c r="E103" s="48" t="s">
        <v>2034</v>
      </c>
      <c r="F103" s="48" t="s">
        <v>108</v>
      </c>
      <c r="G103" s="50">
        <v>7866008</v>
      </c>
      <c r="H103" s="51" t="s">
        <v>109</v>
      </c>
      <c r="I103" s="56" t="s">
        <v>110</v>
      </c>
      <c r="J103" s="51" t="s">
        <v>949</v>
      </c>
      <c r="K103" s="56" t="s">
        <v>950</v>
      </c>
      <c r="L103" s="51" t="s">
        <v>83</v>
      </c>
      <c r="M103" s="46" t="s">
        <v>84</v>
      </c>
      <c r="N103" s="48" t="s">
        <v>726</v>
      </c>
      <c r="O103" s="56" t="s">
        <v>2053</v>
      </c>
      <c r="P103" s="48" t="s">
        <v>816</v>
      </c>
      <c r="Q103" s="48" t="s">
        <v>1584</v>
      </c>
      <c r="R103" s="48" t="s">
        <v>117</v>
      </c>
      <c r="S103" s="48" t="s">
        <v>1585</v>
      </c>
    </row>
    <row r="104" spans="3:19" x14ac:dyDescent="0.25">
      <c r="C104" s="47" t="s">
        <v>1103</v>
      </c>
      <c r="D104" s="48" t="s">
        <v>2060</v>
      </c>
      <c r="E104" s="48" t="s">
        <v>2034</v>
      </c>
      <c r="F104" s="48" t="s">
        <v>108</v>
      </c>
      <c r="G104" s="50">
        <v>11748000</v>
      </c>
      <c r="H104" s="51" t="s">
        <v>109</v>
      </c>
      <c r="I104" s="56" t="s">
        <v>110</v>
      </c>
      <c r="J104" s="51" t="s">
        <v>1612</v>
      </c>
      <c r="K104" s="56" t="s">
        <v>1613</v>
      </c>
      <c r="L104" s="51" t="s">
        <v>83</v>
      </c>
      <c r="M104" s="46" t="s">
        <v>84</v>
      </c>
      <c r="N104" s="48" t="s">
        <v>726</v>
      </c>
      <c r="O104" s="56" t="s">
        <v>2061</v>
      </c>
      <c r="P104" s="48" t="s">
        <v>816</v>
      </c>
      <c r="Q104" s="48" t="s">
        <v>1611</v>
      </c>
      <c r="R104" s="48" t="s">
        <v>117</v>
      </c>
      <c r="S104" s="48" t="s">
        <v>1614</v>
      </c>
    </row>
    <row r="105" spans="3:19" x14ac:dyDescent="0.25">
      <c r="C105" s="47" t="s">
        <v>1103</v>
      </c>
      <c r="D105" s="48" t="s">
        <v>2066</v>
      </c>
      <c r="E105" s="48" t="s">
        <v>2034</v>
      </c>
      <c r="F105" s="48" t="s">
        <v>108</v>
      </c>
      <c r="G105" s="50">
        <v>2200000</v>
      </c>
      <c r="H105" s="51" t="s">
        <v>109</v>
      </c>
      <c r="I105" s="56" t="s">
        <v>110</v>
      </c>
      <c r="J105" s="51" t="s">
        <v>972</v>
      </c>
      <c r="K105" s="56" t="s">
        <v>973</v>
      </c>
      <c r="L105" s="51" t="s">
        <v>83</v>
      </c>
      <c r="M105" s="46" t="s">
        <v>84</v>
      </c>
      <c r="N105" s="48" t="s">
        <v>726</v>
      </c>
      <c r="O105" s="56" t="s">
        <v>2067</v>
      </c>
      <c r="P105" s="48" t="s">
        <v>816</v>
      </c>
      <c r="Q105" s="48" t="s">
        <v>1654</v>
      </c>
      <c r="R105" s="48" t="s">
        <v>117</v>
      </c>
      <c r="S105" s="48" t="s">
        <v>1655</v>
      </c>
    </row>
    <row r="106" spans="3:19" x14ac:dyDescent="0.25">
      <c r="C106" s="47" t="s">
        <v>1103</v>
      </c>
      <c r="D106" s="48" t="s">
        <v>2072</v>
      </c>
      <c r="E106" s="48" t="s">
        <v>2034</v>
      </c>
      <c r="F106" s="48" t="s">
        <v>108</v>
      </c>
      <c r="G106" s="50">
        <v>13624480</v>
      </c>
      <c r="H106" s="51" t="s">
        <v>109</v>
      </c>
      <c r="I106" s="56" t="s">
        <v>110</v>
      </c>
      <c r="J106" s="51" t="s">
        <v>1636</v>
      </c>
      <c r="K106" s="56" t="s">
        <v>1637</v>
      </c>
      <c r="L106" s="51" t="s">
        <v>83</v>
      </c>
      <c r="M106" s="46" t="s">
        <v>84</v>
      </c>
      <c r="N106" s="48" t="s">
        <v>726</v>
      </c>
      <c r="O106" s="56" t="s">
        <v>2073</v>
      </c>
      <c r="P106" s="48" t="s">
        <v>816</v>
      </c>
      <c r="Q106" s="48" t="s">
        <v>1635</v>
      </c>
      <c r="R106" s="48" t="s">
        <v>117</v>
      </c>
      <c r="S106" s="48" t="s">
        <v>1638</v>
      </c>
    </row>
    <row r="107" spans="3:19" x14ac:dyDescent="0.25">
      <c r="C107" s="47" t="s">
        <v>1103</v>
      </c>
      <c r="D107" s="48" t="s">
        <v>2074</v>
      </c>
      <c r="E107" s="48" t="s">
        <v>2034</v>
      </c>
      <c r="F107" s="48" t="s">
        <v>108</v>
      </c>
      <c r="G107" s="50">
        <v>13624480</v>
      </c>
      <c r="H107" s="51" t="s">
        <v>109</v>
      </c>
      <c r="I107" s="56" t="s">
        <v>110</v>
      </c>
      <c r="J107" s="51" t="s">
        <v>1624</v>
      </c>
      <c r="K107" s="56" t="s">
        <v>1625</v>
      </c>
      <c r="L107" s="51" t="s">
        <v>83</v>
      </c>
      <c r="M107" s="46" t="s">
        <v>84</v>
      </c>
      <c r="N107" s="48" t="s">
        <v>726</v>
      </c>
      <c r="O107" s="56" t="s">
        <v>2075</v>
      </c>
      <c r="P107" s="48" t="s">
        <v>816</v>
      </c>
      <c r="Q107" s="48" t="s">
        <v>1623</v>
      </c>
      <c r="R107" s="48" t="s">
        <v>117</v>
      </c>
      <c r="S107" s="48" t="s">
        <v>1626</v>
      </c>
    </row>
    <row r="108" spans="3:19" x14ac:dyDescent="0.25">
      <c r="C108" s="47" t="s">
        <v>1103</v>
      </c>
      <c r="D108" s="48" t="s">
        <v>2076</v>
      </c>
      <c r="E108" s="48" t="s">
        <v>2034</v>
      </c>
      <c r="F108" s="48" t="s">
        <v>108</v>
      </c>
      <c r="G108" s="50">
        <v>7024600</v>
      </c>
      <c r="H108" s="51" t="s">
        <v>109</v>
      </c>
      <c r="I108" s="56" t="s">
        <v>110</v>
      </c>
      <c r="J108" s="51" t="s">
        <v>959</v>
      </c>
      <c r="K108" s="56" t="s">
        <v>960</v>
      </c>
      <c r="L108" s="51" t="s">
        <v>83</v>
      </c>
      <c r="M108" s="46" t="s">
        <v>84</v>
      </c>
      <c r="N108" s="48" t="s">
        <v>726</v>
      </c>
      <c r="O108" s="56" t="s">
        <v>2077</v>
      </c>
      <c r="P108" s="48" t="s">
        <v>816</v>
      </c>
      <c r="Q108" s="48" t="s">
        <v>1616</v>
      </c>
      <c r="R108" s="48" t="s">
        <v>117</v>
      </c>
      <c r="S108" s="48" t="s">
        <v>1617</v>
      </c>
    </row>
    <row r="109" spans="3:19" x14ac:dyDescent="0.25">
      <c r="C109" s="47" t="s">
        <v>1103</v>
      </c>
      <c r="D109" s="48" t="s">
        <v>2082</v>
      </c>
      <c r="E109" s="48" t="s">
        <v>2034</v>
      </c>
      <c r="F109" s="48" t="s">
        <v>108</v>
      </c>
      <c r="G109" s="50">
        <v>2200000</v>
      </c>
      <c r="H109" s="51" t="s">
        <v>109</v>
      </c>
      <c r="I109" s="56" t="s">
        <v>110</v>
      </c>
      <c r="J109" s="51" t="s">
        <v>976</v>
      </c>
      <c r="K109" s="56" t="s">
        <v>977</v>
      </c>
      <c r="L109" s="51" t="s">
        <v>83</v>
      </c>
      <c r="M109" s="46" t="s">
        <v>84</v>
      </c>
      <c r="N109" s="48" t="s">
        <v>726</v>
      </c>
      <c r="O109" s="56" t="s">
        <v>2083</v>
      </c>
      <c r="P109" s="48" t="s">
        <v>816</v>
      </c>
      <c r="Q109" s="48" t="s">
        <v>1656</v>
      </c>
      <c r="R109" s="48" t="s">
        <v>117</v>
      </c>
      <c r="S109" s="48" t="s">
        <v>1657</v>
      </c>
    </row>
    <row r="110" spans="3:19" x14ac:dyDescent="0.25">
      <c r="C110" s="47" t="s">
        <v>1103</v>
      </c>
      <c r="D110" s="48" t="s">
        <v>2084</v>
      </c>
      <c r="E110" s="48" t="s">
        <v>2034</v>
      </c>
      <c r="F110" s="48" t="s">
        <v>108</v>
      </c>
      <c r="G110" s="50">
        <v>2200000</v>
      </c>
      <c r="H110" s="51" t="s">
        <v>109</v>
      </c>
      <c r="I110" s="56" t="s">
        <v>110</v>
      </c>
      <c r="J110" s="51" t="s">
        <v>964</v>
      </c>
      <c r="K110" s="56" t="s">
        <v>965</v>
      </c>
      <c r="L110" s="51" t="s">
        <v>83</v>
      </c>
      <c r="M110" s="46" t="s">
        <v>84</v>
      </c>
      <c r="N110" s="48" t="s">
        <v>726</v>
      </c>
      <c r="O110" s="56" t="s">
        <v>2085</v>
      </c>
      <c r="P110" s="48" t="s">
        <v>816</v>
      </c>
      <c r="Q110" s="48" t="s">
        <v>1652</v>
      </c>
      <c r="R110" s="48" t="s">
        <v>117</v>
      </c>
      <c r="S110" s="48" t="s">
        <v>1653</v>
      </c>
    </row>
    <row r="111" spans="3:19" x14ac:dyDescent="0.25">
      <c r="C111" s="47" t="s">
        <v>1103</v>
      </c>
      <c r="D111" s="48" t="s">
        <v>2090</v>
      </c>
      <c r="E111" s="48" t="s">
        <v>2034</v>
      </c>
      <c r="F111" s="48" t="s">
        <v>108</v>
      </c>
      <c r="G111" s="50">
        <v>5112150</v>
      </c>
      <c r="H111" s="51" t="s">
        <v>109</v>
      </c>
      <c r="I111" s="56" t="s">
        <v>110</v>
      </c>
      <c r="J111" s="51" t="s">
        <v>1642</v>
      </c>
      <c r="K111" s="56" t="s">
        <v>1643</v>
      </c>
      <c r="L111" s="51" t="s">
        <v>83</v>
      </c>
      <c r="M111" s="46" t="s">
        <v>84</v>
      </c>
      <c r="N111" s="48" t="s">
        <v>726</v>
      </c>
      <c r="O111" s="56" t="s">
        <v>2091</v>
      </c>
      <c r="P111" s="48" t="s">
        <v>816</v>
      </c>
      <c r="Q111" s="48" t="s">
        <v>1641</v>
      </c>
      <c r="R111" s="48" t="s">
        <v>117</v>
      </c>
      <c r="S111" s="48" t="s">
        <v>1644</v>
      </c>
    </row>
    <row r="112" spans="3:19" x14ac:dyDescent="0.25">
      <c r="C112" s="47" t="s">
        <v>1103</v>
      </c>
      <c r="D112" s="48" t="s">
        <v>2104</v>
      </c>
      <c r="E112" s="48" t="s">
        <v>2034</v>
      </c>
      <c r="F112" s="48" t="s">
        <v>108</v>
      </c>
      <c r="G112" s="50">
        <v>3560000</v>
      </c>
      <c r="H112" s="51" t="s">
        <v>109</v>
      </c>
      <c r="I112" s="56" t="s">
        <v>110</v>
      </c>
      <c r="J112" s="51" t="s">
        <v>1810</v>
      </c>
      <c r="K112" s="56" t="s">
        <v>1811</v>
      </c>
      <c r="L112" s="51" t="s">
        <v>83</v>
      </c>
      <c r="M112" s="46" t="s">
        <v>84</v>
      </c>
      <c r="N112" s="48" t="s">
        <v>726</v>
      </c>
      <c r="O112" s="56" t="s">
        <v>2105</v>
      </c>
      <c r="P112" s="48" t="s">
        <v>816</v>
      </c>
      <c r="Q112" s="48" t="s">
        <v>1809</v>
      </c>
      <c r="R112" s="48" t="s">
        <v>117</v>
      </c>
      <c r="S112" s="48" t="s">
        <v>1812</v>
      </c>
    </row>
    <row r="113" spans="3:19" x14ac:dyDescent="0.25">
      <c r="C113" s="47" t="s">
        <v>1103</v>
      </c>
      <c r="D113" s="48" t="s">
        <v>2108</v>
      </c>
      <c r="E113" s="48" t="s">
        <v>2034</v>
      </c>
      <c r="F113" s="48" t="s">
        <v>108</v>
      </c>
      <c r="G113" s="50">
        <v>2200000</v>
      </c>
      <c r="H113" s="51" t="s">
        <v>109</v>
      </c>
      <c r="I113" s="56" t="s">
        <v>110</v>
      </c>
      <c r="J113" s="51" t="s">
        <v>954</v>
      </c>
      <c r="K113" s="56" t="s">
        <v>955</v>
      </c>
      <c r="L113" s="51" t="s">
        <v>83</v>
      </c>
      <c r="M113" s="46" t="s">
        <v>84</v>
      </c>
      <c r="N113" s="48" t="s">
        <v>726</v>
      </c>
      <c r="O113" s="56" t="s">
        <v>2109</v>
      </c>
      <c r="P113" s="48" t="s">
        <v>816</v>
      </c>
      <c r="Q113" s="48" t="s">
        <v>1650</v>
      </c>
      <c r="R113" s="48" t="s">
        <v>117</v>
      </c>
      <c r="S113" s="48" t="s">
        <v>1651</v>
      </c>
    </row>
    <row r="114" spans="3:19" x14ac:dyDescent="0.25">
      <c r="C114" s="47" t="s">
        <v>1103</v>
      </c>
      <c r="D114" s="48" t="s">
        <v>2116</v>
      </c>
      <c r="E114" s="48" t="s">
        <v>2034</v>
      </c>
      <c r="F114" s="48" t="s">
        <v>108</v>
      </c>
      <c r="G114" s="50">
        <v>6500000</v>
      </c>
      <c r="H114" s="51" t="s">
        <v>109</v>
      </c>
      <c r="I114" s="56" t="s">
        <v>110</v>
      </c>
      <c r="J114" s="51" t="s">
        <v>926</v>
      </c>
      <c r="K114" s="56" t="s">
        <v>927</v>
      </c>
      <c r="L114" s="51" t="s">
        <v>83</v>
      </c>
      <c r="M114" s="46" t="s">
        <v>84</v>
      </c>
      <c r="N114" s="48" t="s">
        <v>726</v>
      </c>
      <c r="O114" s="56" t="s">
        <v>2117</v>
      </c>
      <c r="P114" s="48" t="s">
        <v>816</v>
      </c>
      <c r="Q114" s="48" t="s">
        <v>925</v>
      </c>
      <c r="R114" s="48" t="s">
        <v>117</v>
      </c>
      <c r="S114" s="48" t="s">
        <v>928</v>
      </c>
    </row>
    <row r="115" spans="3:19" x14ac:dyDescent="0.25">
      <c r="C115" s="47" t="s">
        <v>1103</v>
      </c>
      <c r="D115" s="48" t="s">
        <v>2124</v>
      </c>
      <c r="E115" s="48" t="s">
        <v>2034</v>
      </c>
      <c r="F115" s="48" t="s">
        <v>108</v>
      </c>
      <c r="G115" s="50">
        <v>10218360</v>
      </c>
      <c r="H115" s="51" t="s">
        <v>109</v>
      </c>
      <c r="I115" s="56" t="s">
        <v>110</v>
      </c>
      <c r="J115" s="51" t="s">
        <v>849</v>
      </c>
      <c r="K115" s="56" t="s">
        <v>850</v>
      </c>
      <c r="L115" s="51" t="s">
        <v>83</v>
      </c>
      <c r="M115" s="46" t="s">
        <v>84</v>
      </c>
      <c r="N115" s="48" t="s">
        <v>726</v>
      </c>
      <c r="O115" s="56" t="s">
        <v>2125</v>
      </c>
      <c r="P115" s="48" t="s">
        <v>816</v>
      </c>
      <c r="Q115" s="48" t="s">
        <v>1633</v>
      </c>
      <c r="R115" s="48" t="s">
        <v>117</v>
      </c>
      <c r="S115" s="48" t="s">
        <v>1634</v>
      </c>
    </row>
    <row r="116" spans="3:19" x14ac:dyDescent="0.25">
      <c r="C116" s="47" t="s">
        <v>1103</v>
      </c>
      <c r="D116" s="48" t="s">
        <v>2130</v>
      </c>
      <c r="E116" s="48" t="s">
        <v>2034</v>
      </c>
      <c r="F116" s="48" t="s">
        <v>108</v>
      </c>
      <c r="G116" s="50">
        <v>9537136</v>
      </c>
      <c r="H116" s="51" t="s">
        <v>109</v>
      </c>
      <c r="I116" s="56" t="s">
        <v>110</v>
      </c>
      <c r="J116" s="51" t="s">
        <v>1628</v>
      </c>
      <c r="K116" s="56" t="s">
        <v>1629</v>
      </c>
      <c r="L116" s="51" t="s">
        <v>83</v>
      </c>
      <c r="M116" s="46" t="s">
        <v>84</v>
      </c>
      <c r="N116" s="48" t="s">
        <v>726</v>
      </c>
      <c r="O116" s="56" t="s">
        <v>2131</v>
      </c>
      <c r="P116" s="48" t="s">
        <v>816</v>
      </c>
      <c r="Q116" s="48" t="s">
        <v>1627</v>
      </c>
      <c r="R116" s="48" t="s">
        <v>117</v>
      </c>
      <c r="S116" s="48" t="s">
        <v>1630</v>
      </c>
    </row>
    <row r="117" spans="3:19" x14ac:dyDescent="0.25">
      <c r="C117" s="47" t="s">
        <v>1103</v>
      </c>
      <c r="D117" s="48" t="s">
        <v>2211</v>
      </c>
      <c r="E117" s="48" t="s">
        <v>2210</v>
      </c>
      <c r="F117" s="48" t="s">
        <v>108</v>
      </c>
      <c r="G117" s="50">
        <v>2160000</v>
      </c>
      <c r="H117" s="51" t="s">
        <v>109</v>
      </c>
      <c r="I117" s="56" t="s">
        <v>110</v>
      </c>
      <c r="J117" s="51" t="s">
        <v>1826</v>
      </c>
      <c r="K117" s="56" t="s">
        <v>1827</v>
      </c>
      <c r="L117" s="51" t="s">
        <v>83</v>
      </c>
      <c r="M117" s="46" t="s">
        <v>84</v>
      </c>
      <c r="N117" s="48" t="s">
        <v>726</v>
      </c>
      <c r="O117" s="56" t="s">
        <v>2198</v>
      </c>
      <c r="P117" s="48" t="s">
        <v>816</v>
      </c>
      <c r="Q117" s="48" t="s">
        <v>1825</v>
      </c>
      <c r="R117" s="48" t="s">
        <v>117</v>
      </c>
      <c r="S117" s="48" t="s">
        <v>1828</v>
      </c>
    </row>
    <row r="118" spans="3:19" x14ac:dyDescent="0.25">
      <c r="C118" s="47" t="s">
        <v>1103</v>
      </c>
      <c r="D118" s="48" t="s">
        <v>2212</v>
      </c>
      <c r="E118" s="48" t="s">
        <v>2210</v>
      </c>
      <c r="F118" s="48" t="s">
        <v>108</v>
      </c>
      <c r="G118" s="50">
        <v>3980607</v>
      </c>
      <c r="H118" s="51" t="s">
        <v>109</v>
      </c>
      <c r="I118" s="56" t="s">
        <v>110</v>
      </c>
      <c r="J118" s="51" t="s">
        <v>1913</v>
      </c>
      <c r="K118" s="56" t="s">
        <v>1914</v>
      </c>
      <c r="L118" s="51" t="s">
        <v>83</v>
      </c>
      <c r="M118" s="46" t="s">
        <v>84</v>
      </c>
      <c r="N118" s="48" t="s">
        <v>726</v>
      </c>
      <c r="O118" s="56" t="s">
        <v>2206</v>
      </c>
      <c r="P118" s="48" t="s">
        <v>816</v>
      </c>
      <c r="Q118" s="48" t="s">
        <v>1911</v>
      </c>
      <c r="R118" s="48" t="s">
        <v>117</v>
      </c>
      <c r="S118" s="48" t="s">
        <v>1915</v>
      </c>
    </row>
    <row r="119" spans="3:19" x14ac:dyDescent="0.25">
      <c r="C119" s="47" t="s">
        <v>1103</v>
      </c>
      <c r="D119" s="48" t="s">
        <v>2213</v>
      </c>
      <c r="E119" s="48" t="s">
        <v>2210</v>
      </c>
      <c r="F119" s="48" t="s">
        <v>108</v>
      </c>
      <c r="G119" s="50">
        <v>2160000</v>
      </c>
      <c r="H119" s="51" t="s">
        <v>109</v>
      </c>
      <c r="I119" s="56" t="s">
        <v>110</v>
      </c>
      <c r="J119" s="51" t="s">
        <v>1822</v>
      </c>
      <c r="K119" s="56" t="s">
        <v>1823</v>
      </c>
      <c r="L119" s="51" t="s">
        <v>83</v>
      </c>
      <c r="M119" s="46" t="s">
        <v>84</v>
      </c>
      <c r="N119" s="48" t="s">
        <v>726</v>
      </c>
      <c r="O119" s="56" t="s">
        <v>2202</v>
      </c>
      <c r="P119" s="48" t="s">
        <v>816</v>
      </c>
      <c r="Q119" s="48" t="s">
        <v>1821</v>
      </c>
      <c r="R119" s="48" t="s">
        <v>117</v>
      </c>
      <c r="S119" s="48" t="s">
        <v>1824</v>
      </c>
    </row>
    <row r="120" spans="3:19" x14ac:dyDescent="0.25">
      <c r="C120" s="47" t="s">
        <v>1103</v>
      </c>
      <c r="D120" s="48" t="s">
        <v>2214</v>
      </c>
      <c r="E120" s="48" t="s">
        <v>2210</v>
      </c>
      <c r="F120" s="48" t="s">
        <v>108</v>
      </c>
      <c r="G120" s="50">
        <v>1963680</v>
      </c>
      <c r="H120" s="51" t="s">
        <v>109</v>
      </c>
      <c r="I120" s="56" t="s">
        <v>110</v>
      </c>
      <c r="J120" s="51" t="s">
        <v>1838</v>
      </c>
      <c r="K120" s="56" t="s">
        <v>1839</v>
      </c>
      <c r="L120" s="51" t="s">
        <v>83</v>
      </c>
      <c r="M120" s="46" t="s">
        <v>84</v>
      </c>
      <c r="N120" s="48" t="s">
        <v>726</v>
      </c>
      <c r="O120" s="56" t="s">
        <v>2196</v>
      </c>
      <c r="P120" s="48" t="s">
        <v>816</v>
      </c>
      <c r="Q120" s="48" t="s">
        <v>1963</v>
      </c>
      <c r="R120" s="48" t="s">
        <v>117</v>
      </c>
      <c r="S120" s="48" t="s">
        <v>1840</v>
      </c>
    </row>
    <row r="121" spans="3:19" x14ac:dyDescent="0.25">
      <c r="C121" s="47" t="s">
        <v>1103</v>
      </c>
      <c r="D121" s="48" t="s">
        <v>2215</v>
      </c>
      <c r="E121" s="48" t="s">
        <v>2210</v>
      </c>
      <c r="F121" s="48" t="s">
        <v>108</v>
      </c>
      <c r="G121" s="50">
        <v>3135000</v>
      </c>
      <c r="H121" s="51" t="s">
        <v>109</v>
      </c>
      <c r="I121" s="56" t="s">
        <v>110</v>
      </c>
      <c r="J121" s="51" t="s">
        <v>849</v>
      </c>
      <c r="K121" s="56" t="s">
        <v>850</v>
      </c>
      <c r="L121" s="51" t="s">
        <v>83</v>
      </c>
      <c r="M121" s="46" t="s">
        <v>84</v>
      </c>
      <c r="N121" s="48" t="s">
        <v>726</v>
      </c>
      <c r="O121" s="56" t="s">
        <v>2192</v>
      </c>
      <c r="P121" s="48" t="s">
        <v>816</v>
      </c>
      <c r="Q121" s="48" t="s">
        <v>1621</v>
      </c>
      <c r="R121" s="48" t="s">
        <v>117</v>
      </c>
      <c r="S121" s="48" t="s">
        <v>1622</v>
      </c>
    </row>
    <row r="122" spans="3:19" x14ac:dyDescent="0.25">
      <c r="C122" s="47" t="s">
        <v>1103</v>
      </c>
      <c r="D122" s="48" t="s">
        <v>2218</v>
      </c>
      <c r="E122" s="48" t="s">
        <v>2210</v>
      </c>
      <c r="F122" s="48" t="s">
        <v>108</v>
      </c>
      <c r="G122" s="50">
        <v>2160000</v>
      </c>
      <c r="H122" s="51" t="s">
        <v>109</v>
      </c>
      <c r="I122" s="56" t="s">
        <v>110</v>
      </c>
      <c r="J122" s="51" t="s">
        <v>1830</v>
      </c>
      <c r="K122" s="56" t="s">
        <v>1831</v>
      </c>
      <c r="L122" s="51" t="s">
        <v>83</v>
      </c>
      <c r="M122" s="46" t="s">
        <v>84</v>
      </c>
      <c r="N122" s="48" t="s">
        <v>726</v>
      </c>
      <c r="O122" s="56" t="s">
        <v>2200</v>
      </c>
      <c r="P122" s="48" t="s">
        <v>816</v>
      </c>
      <c r="Q122" s="48" t="s">
        <v>1829</v>
      </c>
      <c r="R122" s="48" t="s">
        <v>117</v>
      </c>
      <c r="S122" s="48" t="s">
        <v>1832</v>
      </c>
    </row>
    <row r="123" spans="3:19" x14ac:dyDescent="0.25">
      <c r="C123" s="47" t="s">
        <v>1103</v>
      </c>
      <c r="D123" s="48" t="s">
        <v>2219</v>
      </c>
      <c r="E123" s="48" t="s">
        <v>2210</v>
      </c>
      <c r="F123" s="48" t="s">
        <v>108</v>
      </c>
      <c r="G123" s="50">
        <v>2045500</v>
      </c>
      <c r="H123" s="51" t="s">
        <v>109</v>
      </c>
      <c r="I123" s="56" t="s">
        <v>110</v>
      </c>
      <c r="J123" s="51" t="s">
        <v>724</v>
      </c>
      <c r="K123" s="56" t="s">
        <v>725</v>
      </c>
      <c r="L123" s="51" t="s">
        <v>83</v>
      </c>
      <c r="M123" s="46" t="s">
        <v>84</v>
      </c>
      <c r="N123" s="48" t="s">
        <v>726</v>
      </c>
      <c r="O123" s="56" t="s">
        <v>2194</v>
      </c>
      <c r="P123" s="48" t="s">
        <v>816</v>
      </c>
      <c r="Q123" s="48" t="s">
        <v>1957</v>
      </c>
      <c r="R123" s="48" t="s">
        <v>117</v>
      </c>
      <c r="S123" s="48" t="s">
        <v>1820</v>
      </c>
    </row>
    <row r="124" spans="3:19" x14ac:dyDescent="0.25">
      <c r="C124" s="47" t="s">
        <v>1103</v>
      </c>
      <c r="D124" s="48" t="s">
        <v>2223</v>
      </c>
      <c r="E124" s="48" t="s">
        <v>2210</v>
      </c>
      <c r="F124" s="48" t="s">
        <v>108</v>
      </c>
      <c r="G124" s="50">
        <v>2160000</v>
      </c>
      <c r="H124" s="51" t="s">
        <v>109</v>
      </c>
      <c r="I124" s="56" t="s">
        <v>110</v>
      </c>
      <c r="J124" s="51" t="s">
        <v>1834</v>
      </c>
      <c r="K124" s="56" t="s">
        <v>1835</v>
      </c>
      <c r="L124" s="51" t="s">
        <v>83</v>
      </c>
      <c r="M124" s="46" t="s">
        <v>84</v>
      </c>
      <c r="N124" s="48" t="s">
        <v>726</v>
      </c>
      <c r="O124" s="56" t="s">
        <v>2204</v>
      </c>
      <c r="P124" s="48" t="s">
        <v>816</v>
      </c>
      <c r="Q124" s="48" t="s">
        <v>1833</v>
      </c>
      <c r="R124" s="48" t="s">
        <v>117</v>
      </c>
      <c r="S124" s="48" t="s">
        <v>1836</v>
      </c>
    </row>
    <row r="125" spans="3:19" x14ac:dyDescent="0.25">
      <c r="C125" s="47" t="s">
        <v>1103</v>
      </c>
      <c r="D125" s="48" t="s">
        <v>2274</v>
      </c>
      <c r="E125" s="48" t="s">
        <v>2275</v>
      </c>
      <c r="F125" s="48" t="s">
        <v>108</v>
      </c>
      <c r="G125" s="50">
        <v>6500000</v>
      </c>
      <c r="H125" s="51" t="s">
        <v>109</v>
      </c>
      <c r="I125" s="56" t="s">
        <v>110</v>
      </c>
      <c r="J125" s="51" t="s">
        <v>931</v>
      </c>
      <c r="K125" s="56" t="s">
        <v>932</v>
      </c>
      <c r="L125" s="51" t="s">
        <v>83</v>
      </c>
      <c r="M125" s="46" t="s">
        <v>84</v>
      </c>
      <c r="N125" s="48" t="s">
        <v>726</v>
      </c>
      <c r="O125" s="56" t="s">
        <v>2276</v>
      </c>
      <c r="P125" s="48" t="s">
        <v>816</v>
      </c>
      <c r="Q125" s="48" t="s">
        <v>930</v>
      </c>
      <c r="R125" s="48" t="s">
        <v>117</v>
      </c>
      <c r="S125" s="48" t="s">
        <v>933</v>
      </c>
    </row>
    <row r="126" spans="3:19" x14ac:dyDescent="0.25">
      <c r="C126" s="47" t="s">
        <v>1103</v>
      </c>
      <c r="D126" s="48" t="s">
        <v>2736</v>
      </c>
      <c r="E126" s="48" t="s">
        <v>2734</v>
      </c>
      <c r="F126" s="48" t="s">
        <v>108</v>
      </c>
      <c r="G126" s="50">
        <v>4160000</v>
      </c>
      <c r="H126" s="51" t="s">
        <v>109</v>
      </c>
      <c r="I126" s="56" t="s">
        <v>110</v>
      </c>
      <c r="J126" s="51" t="s">
        <v>949</v>
      </c>
      <c r="K126" s="56" t="s">
        <v>950</v>
      </c>
      <c r="L126" s="51" t="s">
        <v>83</v>
      </c>
      <c r="M126" s="46" t="s">
        <v>84</v>
      </c>
      <c r="N126" s="48" t="s">
        <v>726</v>
      </c>
      <c r="O126" s="56" t="s">
        <v>2683</v>
      </c>
      <c r="P126" s="48" t="s">
        <v>816</v>
      </c>
      <c r="Q126" s="48" t="s">
        <v>2321</v>
      </c>
      <c r="R126" s="48" t="s">
        <v>117</v>
      </c>
      <c r="S126" s="48" t="s">
        <v>2322</v>
      </c>
    </row>
    <row r="127" spans="3:19" x14ac:dyDescent="0.25">
      <c r="C127" s="47" t="s">
        <v>1103</v>
      </c>
      <c r="D127" s="48" t="s">
        <v>2736</v>
      </c>
      <c r="E127" s="48" t="s">
        <v>2734</v>
      </c>
      <c r="F127" s="48" t="s">
        <v>151</v>
      </c>
      <c r="G127" s="50">
        <v>3933004</v>
      </c>
      <c r="H127" s="51" t="s">
        <v>109</v>
      </c>
      <c r="I127" s="56" t="s">
        <v>110</v>
      </c>
      <c r="J127" s="51" t="s">
        <v>949</v>
      </c>
      <c r="K127" s="56" t="s">
        <v>950</v>
      </c>
      <c r="L127" s="51" t="s">
        <v>83</v>
      </c>
      <c r="M127" s="46" t="s">
        <v>84</v>
      </c>
      <c r="N127" s="48" t="s">
        <v>726</v>
      </c>
      <c r="O127" s="56" t="s">
        <v>2659</v>
      </c>
      <c r="P127" s="48" t="s">
        <v>816</v>
      </c>
      <c r="Q127" s="48" t="s">
        <v>1584</v>
      </c>
      <c r="R127" s="48" t="s">
        <v>117</v>
      </c>
      <c r="S127" s="48" t="s">
        <v>1585</v>
      </c>
    </row>
    <row r="128" spans="3:19" x14ac:dyDescent="0.25">
      <c r="C128" s="47" t="s">
        <v>1103</v>
      </c>
      <c r="D128" s="48" t="s">
        <v>2752</v>
      </c>
      <c r="E128" s="48" t="s">
        <v>2734</v>
      </c>
      <c r="F128" s="48" t="s">
        <v>108</v>
      </c>
      <c r="G128" s="50">
        <v>6942000</v>
      </c>
      <c r="H128" s="51" t="s">
        <v>109</v>
      </c>
      <c r="I128" s="56" t="s">
        <v>110</v>
      </c>
      <c r="J128" s="51" t="s">
        <v>1612</v>
      </c>
      <c r="K128" s="56" t="s">
        <v>1613</v>
      </c>
      <c r="L128" s="51" t="s">
        <v>83</v>
      </c>
      <c r="M128" s="46" t="s">
        <v>84</v>
      </c>
      <c r="N128" s="48" t="s">
        <v>726</v>
      </c>
      <c r="O128" s="56" t="s">
        <v>2546</v>
      </c>
      <c r="P128" s="48" t="s">
        <v>816</v>
      </c>
      <c r="Q128" s="48" t="s">
        <v>1611</v>
      </c>
      <c r="R128" s="48" t="s">
        <v>117</v>
      </c>
      <c r="S128" s="48" t="s">
        <v>1614</v>
      </c>
    </row>
    <row r="129" spans="3:20" x14ac:dyDescent="0.25">
      <c r="C129" s="47" t="s">
        <v>1103</v>
      </c>
      <c r="D129" s="48" t="s">
        <v>2752</v>
      </c>
      <c r="E129" s="48" t="s">
        <v>2734</v>
      </c>
      <c r="F129" s="48" t="s">
        <v>151</v>
      </c>
      <c r="G129" s="50">
        <v>2670000</v>
      </c>
      <c r="H129" s="51" t="s">
        <v>109</v>
      </c>
      <c r="I129" s="56" t="s">
        <v>110</v>
      </c>
      <c r="J129" s="51" t="s">
        <v>1612</v>
      </c>
      <c r="K129" s="56" t="s">
        <v>1613</v>
      </c>
      <c r="L129" s="51" t="s">
        <v>83</v>
      </c>
      <c r="M129" s="46" t="s">
        <v>84</v>
      </c>
      <c r="N129" s="48" t="s">
        <v>726</v>
      </c>
      <c r="O129" s="56" t="s">
        <v>2546</v>
      </c>
      <c r="P129" s="48" t="s">
        <v>816</v>
      </c>
      <c r="Q129" s="48" t="s">
        <v>2315</v>
      </c>
      <c r="R129" s="48" t="s">
        <v>117</v>
      </c>
      <c r="S129" s="48" t="s">
        <v>1614</v>
      </c>
    </row>
    <row r="130" spans="3:20" x14ac:dyDescent="0.25">
      <c r="C130" s="47" t="s">
        <v>1103</v>
      </c>
      <c r="D130" s="48" t="s">
        <v>2755</v>
      </c>
      <c r="E130" s="48" t="s">
        <v>2734</v>
      </c>
      <c r="F130" s="48" t="s">
        <v>108</v>
      </c>
      <c r="G130" s="50">
        <v>880000</v>
      </c>
      <c r="H130" s="51" t="s">
        <v>109</v>
      </c>
      <c r="I130" s="56" t="s">
        <v>110</v>
      </c>
      <c r="J130" s="51" t="s">
        <v>972</v>
      </c>
      <c r="K130" s="56" t="s">
        <v>973</v>
      </c>
      <c r="L130" s="51" t="s">
        <v>83</v>
      </c>
      <c r="M130" s="46" t="s">
        <v>84</v>
      </c>
      <c r="N130" s="48" t="s">
        <v>726</v>
      </c>
      <c r="O130" s="56" t="s">
        <v>2625</v>
      </c>
      <c r="P130" s="48" t="s">
        <v>816</v>
      </c>
      <c r="Q130" s="48" t="s">
        <v>2343</v>
      </c>
      <c r="R130" s="48" t="s">
        <v>117</v>
      </c>
      <c r="S130" s="48" t="s">
        <v>2344</v>
      </c>
    </row>
    <row r="131" spans="3:20" x14ac:dyDescent="0.25">
      <c r="C131" s="47" t="s">
        <v>1103</v>
      </c>
      <c r="D131" s="48" t="s">
        <v>2755</v>
      </c>
      <c r="E131" s="48" t="s">
        <v>2734</v>
      </c>
      <c r="F131" s="48" t="s">
        <v>151</v>
      </c>
      <c r="G131" s="50">
        <v>1100000</v>
      </c>
      <c r="H131" s="51" t="s">
        <v>109</v>
      </c>
      <c r="I131" s="56" t="s">
        <v>110</v>
      </c>
      <c r="J131" s="51" t="s">
        <v>972</v>
      </c>
      <c r="K131" s="56" t="s">
        <v>973</v>
      </c>
      <c r="L131" s="51" t="s">
        <v>83</v>
      </c>
      <c r="M131" s="46" t="s">
        <v>84</v>
      </c>
      <c r="N131" s="48" t="s">
        <v>726</v>
      </c>
      <c r="O131" s="56" t="s">
        <v>2562</v>
      </c>
      <c r="P131" s="48" t="s">
        <v>816</v>
      </c>
      <c r="Q131" s="48" t="s">
        <v>1654</v>
      </c>
      <c r="R131" s="48" t="s">
        <v>117</v>
      </c>
      <c r="S131" s="48" t="s">
        <v>1655</v>
      </c>
    </row>
    <row r="132" spans="3:20" x14ac:dyDescent="0.25">
      <c r="C132" s="47" t="s">
        <v>1103</v>
      </c>
      <c r="D132" s="48" t="s">
        <v>2757</v>
      </c>
      <c r="E132" s="48" t="s">
        <v>2734</v>
      </c>
      <c r="F132" s="48" t="s">
        <v>108</v>
      </c>
      <c r="G132" s="50">
        <v>13624480</v>
      </c>
      <c r="H132" s="51" t="s">
        <v>109</v>
      </c>
      <c r="I132" s="56" t="s">
        <v>110</v>
      </c>
      <c r="J132" s="51" t="s">
        <v>1636</v>
      </c>
      <c r="K132" s="56" t="s">
        <v>1637</v>
      </c>
      <c r="L132" s="51" t="s">
        <v>83</v>
      </c>
      <c r="M132" s="46" t="s">
        <v>84</v>
      </c>
      <c r="N132" s="48" t="s">
        <v>726</v>
      </c>
      <c r="O132" s="56" t="s">
        <v>2544</v>
      </c>
      <c r="P132" s="48" t="s">
        <v>816</v>
      </c>
      <c r="Q132" s="48" t="s">
        <v>1966</v>
      </c>
      <c r="R132" s="48" t="s">
        <v>117</v>
      </c>
      <c r="S132" s="48" t="s">
        <v>1638</v>
      </c>
    </row>
    <row r="133" spans="3:20" x14ac:dyDescent="0.25">
      <c r="C133" s="47" t="s">
        <v>1103</v>
      </c>
      <c r="D133" s="48" t="s">
        <v>2758</v>
      </c>
      <c r="E133" s="48" t="s">
        <v>2734</v>
      </c>
      <c r="F133" s="48" t="s">
        <v>108</v>
      </c>
      <c r="G133" s="50">
        <v>2160000</v>
      </c>
      <c r="H133" s="51" t="s">
        <v>109</v>
      </c>
      <c r="I133" s="56" t="s">
        <v>110</v>
      </c>
      <c r="J133" s="51" t="s">
        <v>1826</v>
      </c>
      <c r="K133" s="56" t="s">
        <v>1827</v>
      </c>
      <c r="L133" s="51" t="s">
        <v>83</v>
      </c>
      <c r="M133" s="46" t="s">
        <v>84</v>
      </c>
      <c r="N133" s="48" t="s">
        <v>726</v>
      </c>
      <c r="O133" s="56" t="s">
        <v>2585</v>
      </c>
      <c r="P133" s="48" t="s">
        <v>816</v>
      </c>
      <c r="Q133" s="48" t="s">
        <v>1954</v>
      </c>
      <c r="R133" s="48" t="s">
        <v>117</v>
      </c>
      <c r="S133" s="48" t="s">
        <v>1828</v>
      </c>
    </row>
    <row r="134" spans="3:20" x14ac:dyDescent="0.25">
      <c r="C134" s="47" t="s">
        <v>1103</v>
      </c>
      <c r="D134" s="48" t="s">
        <v>2759</v>
      </c>
      <c r="E134" s="48" t="s">
        <v>2734</v>
      </c>
      <c r="F134" s="48" t="s">
        <v>108</v>
      </c>
      <c r="G134" s="50">
        <v>13624480</v>
      </c>
      <c r="H134" s="51" t="s">
        <v>109</v>
      </c>
      <c r="I134" s="56" t="s">
        <v>110</v>
      </c>
      <c r="J134" s="51" t="s">
        <v>1624</v>
      </c>
      <c r="K134" s="56" t="s">
        <v>1625</v>
      </c>
      <c r="L134" s="51" t="s">
        <v>83</v>
      </c>
      <c r="M134" s="46" t="s">
        <v>84</v>
      </c>
      <c r="N134" s="48" t="s">
        <v>726</v>
      </c>
      <c r="O134" s="56" t="s">
        <v>2538</v>
      </c>
      <c r="P134" s="48" t="s">
        <v>816</v>
      </c>
      <c r="Q134" s="48" t="s">
        <v>1961</v>
      </c>
      <c r="R134" s="48" t="s">
        <v>117</v>
      </c>
      <c r="S134" s="48" t="s">
        <v>1626</v>
      </c>
    </row>
    <row r="135" spans="3:20" x14ac:dyDescent="0.25">
      <c r="C135" s="47" t="s">
        <v>1103</v>
      </c>
      <c r="D135" s="48" t="s">
        <v>2760</v>
      </c>
      <c r="E135" s="48" t="s">
        <v>2734</v>
      </c>
      <c r="F135" s="48" t="s">
        <v>108</v>
      </c>
      <c r="G135" s="50">
        <v>2160000</v>
      </c>
      <c r="H135" s="51" t="s">
        <v>109</v>
      </c>
      <c r="I135" s="56" t="s">
        <v>110</v>
      </c>
      <c r="J135" s="51" t="s">
        <v>1988</v>
      </c>
      <c r="K135" s="56" t="s">
        <v>1989</v>
      </c>
      <c r="L135" s="51" t="s">
        <v>83</v>
      </c>
      <c r="M135" s="46" t="s">
        <v>84</v>
      </c>
      <c r="N135" s="48" t="s">
        <v>726</v>
      </c>
      <c r="O135" s="56" t="s">
        <v>2601</v>
      </c>
      <c r="P135" s="48" t="s">
        <v>816</v>
      </c>
      <c r="Q135" s="48" t="s">
        <v>1987</v>
      </c>
      <c r="R135" s="48" t="s">
        <v>117</v>
      </c>
      <c r="S135" s="48" t="s">
        <v>1990</v>
      </c>
    </row>
    <row r="136" spans="3:20" x14ac:dyDescent="0.25">
      <c r="C136" s="47" t="s">
        <v>1103</v>
      </c>
      <c r="D136" s="48" t="s">
        <v>2761</v>
      </c>
      <c r="E136" s="48" t="s">
        <v>2734</v>
      </c>
      <c r="F136" s="48" t="s">
        <v>108</v>
      </c>
      <c r="G136" s="50">
        <v>3512300</v>
      </c>
      <c r="H136" s="51" t="s">
        <v>109</v>
      </c>
      <c r="I136" s="56" t="s">
        <v>110</v>
      </c>
      <c r="J136" s="51" t="s">
        <v>959</v>
      </c>
      <c r="K136" s="56" t="s">
        <v>960</v>
      </c>
      <c r="L136" s="51" t="s">
        <v>83</v>
      </c>
      <c r="M136" s="46" t="s">
        <v>84</v>
      </c>
      <c r="N136" s="48" t="s">
        <v>726</v>
      </c>
      <c r="O136" s="56" t="s">
        <v>2548</v>
      </c>
      <c r="P136" s="48" t="s">
        <v>816</v>
      </c>
      <c r="Q136" s="48" t="s">
        <v>1616</v>
      </c>
      <c r="R136" s="48" t="s">
        <v>117</v>
      </c>
      <c r="S136" s="48" t="s">
        <v>1617</v>
      </c>
    </row>
    <row r="137" spans="3:20" x14ac:dyDescent="0.25">
      <c r="C137" s="47" t="s">
        <v>1103</v>
      </c>
      <c r="D137" s="48" t="s">
        <v>2763</v>
      </c>
      <c r="E137" s="48" t="s">
        <v>2734</v>
      </c>
      <c r="F137" s="48" t="s">
        <v>108</v>
      </c>
      <c r="G137" s="50">
        <v>1100000</v>
      </c>
      <c r="H137" s="51" t="s">
        <v>109</v>
      </c>
      <c r="I137" s="56" t="s">
        <v>110</v>
      </c>
      <c r="J137" s="51" t="s">
        <v>976</v>
      </c>
      <c r="K137" s="56" t="s">
        <v>977</v>
      </c>
      <c r="L137" s="51" t="s">
        <v>83</v>
      </c>
      <c r="M137" s="46" t="s">
        <v>84</v>
      </c>
      <c r="N137" s="48" t="s">
        <v>726</v>
      </c>
      <c r="O137" s="56" t="s">
        <v>2564</v>
      </c>
      <c r="P137" s="48" t="s">
        <v>816</v>
      </c>
      <c r="Q137" s="48" t="s">
        <v>1656</v>
      </c>
      <c r="R137" s="48" t="s">
        <v>117</v>
      </c>
      <c r="S137" s="48" t="s">
        <v>1657</v>
      </c>
    </row>
    <row r="138" spans="3:20" x14ac:dyDescent="0.25">
      <c r="C138" s="47" t="s">
        <v>1103</v>
      </c>
      <c r="D138" s="48" t="s">
        <v>2765</v>
      </c>
      <c r="E138" s="48" t="s">
        <v>2734</v>
      </c>
      <c r="F138" s="48" t="s">
        <v>108</v>
      </c>
      <c r="G138" s="50">
        <v>560000</v>
      </c>
      <c r="H138" s="51" t="s">
        <v>109</v>
      </c>
      <c r="I138" s="56" t="s">
        <v>110</v>
      </c>
      <c r="J138" s="51" t="s">
        <v>2346</v>
      </c>
      <c r="K138" s="56" t="s">
        <v>2347</v>
      </c>
      <c r="L138" s="51" t="s">
        <v>83</v>
      </c>
      <c r="M138" s="46" t="s">
        <v>84</v>
      </c>
      <c r="N138" s="48" t="s">
        <v>726</v>
      </c>
      <c r="O138" s="56" t="s">
        <v>2647</v>
      </c>
      <c r="P138" s="48" t="s">
        <v>816</v>
      </c>
      <c r="Q138" s="48" t="s">
        <v>2345</v>
      </c>
      <c r="R138" s="48" t="s">
        <v>117</v>
      </c>
      <c r="S138" s="48" t="s">
        <v>2348</v>
      </c>
      <c r="T138" s="56" t="s">
        <v>2766</v>
      </c>
    </row>
    <row r="139" spans="3:20" x14ac:dyDescent="0.25">
      <c r="C139" s="47" t="s">
        <v>1103</v>
      </c>
      <c r="D139" s="48" t="s">
        <v>2768</v>
      </c>
      <c r="E139" s="48" t="s">
        <v>2734</v>
      </c>
      <c r="F139" s="48" t="s">
        <v>108</v>
      </c>
      <c r="G139" s="50">
        <v>2575687</v>
      </c>
      <c r="H139" s="51" t="s">
        <v>109</v>
      </c>
      <c r="I139" s="56" t="s">
        <v>110</v>
      </c>
      <c r="J139" s="51" t="s">
        <v>1913</v>
      </c>
      <c r="K139" s="56" t="s">
        <v>1914</v>
      </c>
      <c r="L139" s="51" t="s">
        <v>83</v>
      </c>
      <c r="M139" s="46" t="s">
        <v>84</v>
      </c>
      <c r="N139" s="48" t="s">
        <v>726</v>
      </c>
      <c r="O139" s="56" t="s">
        <v>2627</v>
      </c>
      <c r="P139" s="48" t="s">
        <v>816</v>
      </c>
      <c r="Q139" s="48" t="s">
        <v>2351</v>
      </c>
      <c r="R139" s="48" t="s">
        <v>117</v>
      </c>
      <c r="S139" s="48" t="s">
        <v>2352</v>
      </c>
    </row>
    <row r="140" spans="3:20" x14ac:dyDescent="0.25">
      <c r="C140" s="47" t="s">
        <v>1103</v>
      </c>
      <c r="D140" s="48" t="s">
        <v>2768</v>
      </c>
      <c r="E140" s="48" t="s">
        <v>2734</v>
      </c>
      <c r="F140" s="48" t="s">
        <v>151</v>
      </c>
      <c r="G140" s="50">
        <v>3512300</v>
      </c>
      <c r="H140" s="51" t="s">
        <v>109</v>
      </c>
      <c r="I140" s="56" t="s">
        <v>110</v>
      </c>
      <c r="J140" s="51" t="s">
        <v>1913</v>
      </c>
      <c r="K140" s="56" t="s">
        <v>1914</v>
      </c>
      <c r="L140" s="51" t="s">
        <v>83</v>
      </c>
      <c r="M140" s="46" t="s">
        <v>84</v>
      </c>
      <c r="N140" s="48" t="s">
        <v>726</v>
      </c>
      <c r="O140" s="56" t="s">
        <v>2593</v>
      </c>
      <c r="P140" s="48" t="s">
        <v>816</v>
      </c>
      <c r="Q140" s="48" t="s">
        <v>1911</v>
      </c>
      <c r="R140" s="48" t="s">
        <v>117</v>
      </c>
      <c r="S140" s="48" t="s">
        <v>1915</v>
      </c>
    </row>
    <row r="141" spans="3:20" x14ac:dyDescent="0.25">
      <c r="C141" s="47" t="s">
        <v>1103</v>
      </c>
      <c r="D141" s="48" t="s">
        <v>2769</v>
      </c>
      <c r="E141" s="48" t="s">
        <v>2734</v>
      </c>
      <c r="F141" s="48" t="s">
        <v>108</v>
      </c>
      <c r="G141" s="50">
        <v>880000</v>
      </c>
      <c r="H141" s="51" t="s">
        <v>109</v>
      </c>
      <c r="I141" s="56" t="s">
        <v>110</v>
      </c>
      <c r="J141" s="51" t="s">
        <v>964</v>
      </c>
      <c r="K141" s="56" t="s">
        <v>965</v>
      </c>
      <c r="L141" s="51" t="s">
        <v>83</v>
      </c>
      <c r="M141" s="46" t="s">
        <v>84</v>
      </c>
      <c r="N141" s="48" t="s">
        <v>726</v>
      </c>
      <c r="O141" s="56" t="s">
        <v>2623</v>
      </c>
      <c r="P141" s="48" t="s">
        <v>816</v>
      </c>
      <c r="Q141" s="48" t="s">
        <v>2341</v>
      </c>
      <c r="R141" s="48" t="s">
        <v>117</v>
      </c>
      <c r="S141" s="48" t="s">
        <v>2342</v>
      </c>
    </row>
    <row r="142" spans="3:20" x14ac:dyDescent="0.25">
      <c r="C142" s="47" t="s">
        <v>1103</v>
      </c>
      <c r="D142" s="48" t="s">
        <v>2769</v>
      </c>
      <c r="E142" s="48" t="s">
        <v>2734</v>
      </c>
      <c r="F142" s="48" t="s">
        <v>151</v>
      </c>
      <c r="G142" s="50">
        <v>1100000</v>
      </c>
      <c r="H142" s="51" t="s">
        <v>109</v>
      </c>
      <c r="I142" s="56" t="s">
        <v>110</v>
      </c>
      <c r="J142" s="51" t="s">
        <v>964</v>
      </c>
      <c r="K142" s="56" t="s">
        <v>965</v>
      </c>
      <c r="L142" s="51" t="s">
        <v>83</v>
      </c>
      <c r="M142" s="46" t="s">
        <v>84</v>
      </c>
      <c r="N142" s="48" t="s">
        <v>726</v>
      </c>
      <c r="O142" s="56" t="s">
        <v>2560</v>
      </c>
      <c r="P142" s="48" t="s">
        <v>816</v>
      </c>
      <c r="Q142" s="48" t="s">
        <v>1652</v>
      </c>
      <c r="R142" s="48" t="s">
        <v>117</v>
      </c>
      <c r="S142" s="48" t="s">
        <v>1653</v>
      </c>
    </row>
    <row r="143" spans="3:20" x14ac:dyDescent="0.25">
      <c r="C143" s="47" t="s">
        <v>1103</v>
      </c>
      <c r="D143" s="48" t="s">
        <v>2785</v>
      </c>
      <c r="E143" s="48" t="s">
        <v>2734</v>
      </c>
      <c r="F143" s="48" t="s">
        <v>108</v>
      </c>
      <c r="G143" s="50">
        <v>5112150</v>
      </c>
      <c r="H143" s="51" t="s">
        <v>109</v>
      </c>
      <c r="I143" s="56" t="s">
        <v>110</v>
      </c>
      <c r="J143" s="51" t="s">
        <v>1642</v>
      </c>
      <c r="K143" s="56" t="s">
        <v>1643</v>
      </c>
      <c r="L143" s="51" t="s">
        <v>83</v>
      </c>
      <c r="M143" s="46" t="s">
        <v>84</v>
      </c>
      <c r="N143" s="48" t="s">
        <v>726</v>
      </c>
      <c r="O143" s="56" t="s">
        <v>2554</v>
      </c>
      <c r="P143" s="48" t="s">
        <v>816</v>
      </c>
      <c r="Q143" s="48" t="s">
        <v>2317</v>
      </c>
      <c r="R143" s="48" t="s">
        <v>117</v>
      </c>
      <c r="S143" s="48" t="s">
        <v>1644</v>
      </c>
    </row>
    <row r="144" spans="3:20" x14ac:dyDescent="0.25">
      <c r="C144" s="47" t="s">
        <v>1103</v>
      </c>
      <c r="D144" s="48" t="s">
        <v>2795</v>
      </c>
      <c r="E144" s="48" t="s">
        <v>2734</v>
      </c>
      <c r="F144" s="48" t="s">
        <v>108</v>
      </c>
      <c r="G144" s="50">
        <v>1120000</v>
      </c>
      <c r="H144" s="51" t="s">
        <v>109</v>
      </c>
      <c r="I144" s="56" t="s">
        <v>110</v>
      </c>
      <c r="J144" s="51" t="s">
        <v>954</v>
      </c>
      <c r="K144" s="56" t="s">
        <v>955</v>
      </c>
      <c r="L144" s="51" t="s">
        <v>83</v>
      </c>
      <c r="M144" s="46" t="s">
        <v>84</v>
      </c>
      <c r="N144" s="48" t="s">
        <v>726</v>
      </c>
      <c r="O144" s="56" t="s">
        <v>2621</v>
      </c>
      <c r="P144" s="48" t="s">
        <v>816</v>
      </c>
      <c r="Q144" s="48" t="s">
        <v>2326</v>
      </c>
      <c r="R144" s="48" t="s">
        <v>117</v>
      </c>
      <c r="S144" s="48" t="s">
        <v>2327</v>
      </c>
    </row>
    <row r="145" spans="3:20" x14ac:dyDescent="0.25">
      <c r="C145" s="47" t="s">
        <v>1103</v>
      </c>
      <c r="D145" s="48" t="s">
        <v>2795</v>
      </c>
      <c r="E145" s="48" t="s">
        <v>2734</v>
      </c>
      <c r="F145" s="48" t="s">
        <v>151</v>
      </c>
      <c r="G145" s="50">
        <v>1100000</v>
      </c>
      <c r="H145" s="51" t="s">
        <v>109</v>
      </c>
      <c r="I145" s="56" t="s">
        <v>110</v>
      </c>
      <c r="J145" s="51" t="s">
        <v>954</v>
      </c>
      <c r="K145" s="56" t="s">
        <v>955</v>
      </c>
      <c r="L145" s="51" t="s">
        <v>83</v>
      </c>
      <c r="M145" s="46" t="s">
        <v>84</v>
      </c>
      <c r="N145" s="48" t="s">
        <v>726</v>
      </c>
      <c r="O145" s="56" t="s">
        <v>2556</v>
      </c>
      <c r="P145" s="48" t="s">
        <v>816</v>
      </c>
      <c r="Q145" s="48" t="s">
        <v>1650</v>
      </c>
      <c r="R145" s="48" t="s">
        <v>117</v>
      </c>
      <c r="S145" s="48" t="s">
        <v>1651</v>
      </c>
    </row>
    <row r="146" spans="3:20" x14ac:dyDescent="0.25">
      <c r="C146" s="47" t="s">
        <v>1103</v>
      </c>
      <c r="D146" s="48" t="s">
        <v>2796</v>
      </c>
      <c r="E146" s="48" t="s">
        <v>2734</v>
      </c>
      <c r="F146" s="48" t="s">
        <v>108</v>
      </c>
      <c r="G146" s="50">
        <v>490920</v>
      </c>
      <c r="H146" s="51" t="s">
        <v>109</v>
      </c>
      <c r="I146" s="56" t="s">
        <v>110</v>
      </c>
      <c r="J146" s="51" t="s">
        <v>1838</v>
      </c>
      <c r="K146" s="56" t="s">
        <v>1839</v>
      </c>
      <c r="L146" s="51" t="s">
        <v>83</v>
      </c>
      <c r="M146" s="46" t="s">
        <v>84</v>
      </c>
      <c r="N146" s="48" t="s">
        <v>726</v>
      </c>
      <c r="O146" s="56" t="s">
        <v>2637</v>
      </c>
      <c r="P146" s="48" t="s">
        <v>816</v>
      </c>
      <c r="Q146" s="48" t="s">
        <v>2443</v>
      </c>
      <c r="R146" s="48" t="s">
        <v>117</v>
      </c>
      <c r="S146" s="48" t="s">
        <v>2444</v>
      </c>
    </row>
    <row r="147" spans="3:20" x14ac:dyDescent="0.25">
      <c r="C147" s="47" t="s">
        <v>1103</v>
      </c>
      <c r="D147" s="48" t="s">
        <v>2796</v>
      </c>
      <c r="E147" s="48" t="s">
        <v>2734</v>
      </c>
      <c r="F147" s="48" t="s">
        <v>151</v>
      </c>
      <c r="G147" s="50">
        <v>1963680</v>
      </c>
      <c r="H147" s="51" t="s">
        <v>109</v>
      </c>
      <c r="I147" s="56" t="s">
        <v>110</v>
      </c>
      <c r="J147" s="51" t="s">
        <v>1838</v>
      </c>
      <c r="K147" s="56" t="s">
        <v>1839</v>
      </c>
      <c r="L147" s="51" t="s">
        <v>83</v>
      </c>
      <c r="M147" s="46" t="s">
        <v>84</v>
      </c>
      <c r="N147" s="48" t="s">
        <v>726</v>
      </c>
      <c r="O147" s="56" t="s">
        <v>2581</v>
      </c>
      <c r="P147" s="48" t="s">
        <v>816</v>
      </c>
      <c r="Q147" s="48" t="s">
        <v>1837</v>
      </c>
      <c r="R147" s="48" t="s">
        <v>117</v>
      </c>
      <c r="S147" s="48" t="s">
        <v>1840</v>
      </c>
    </row>
    <row r="148" spans="3:20" x14ac:dyDescent="0.25">
      <c r="C148" s="47" t="s">
        <v>1103</v>
      </c>
      <c r="D148" s="48" t="s">
        <v>2797</v>
      </c>
      <c r="E148" s="48" t="s">
        <v>2734</v>
      </c>
      <c r="F148" s="48" t="s">
        <v>108</v>
      </c>
      <c r="G148" s="50">
        <v>6500000</v>
      </c>
      <c r="H148" s="51" t="s">
        <v>109</v>
      </c>
      <c r="I148" s="56" t="s">
        <v>110</v>
      </c>
      <c r="J148" s="51" t="s">
        <v>931</v>
      </c>
      <c r="K148" s="56" t="s">
        <v>932</v>
      </c>
      <c r="L148" s="51" t="s">
        <v>83</v>
      </c>
      <c r="M148" s="46" t="s">
        <v>84</v>
      </c>
      <c r="N148" s="48" t="s">
        <v>726</v>
      </c>
      <c r="O148" s="56" t="s">
        <v>2528</v>
      </c>
      <c r="P148" s="48" t="s">
        <v>816</v>
      </c>
      <c r="Q148" s="48" t="s">
        <v>930</v>
      </c>
      <c r="R148" s="48" t="s">
        <v>117</v>
      </c>
      <c r="S148" s="48" t="s">
        <v>933</v>
      </c>
    </row>
    <row r="149" spans="3:20" x14ac:dyDescent="0.25">
      <c r="C149" s="47" t="s">
        <v>1103</v>
      </c>
      <c r="D149" s="48" t="s">
        <v>2799</v>
      </c>
      <c r="E149" s="48" t="s">
        <v>2734</v>
      </c>
      <c r="F149" s="48" t="s">
        <v>108</v>
      </c>
      <c r="G149" s="50">
        <v>6500000</v>
      </c>
      <c r="H149" s="51" t="s">
        <v>109</v>
      </c>
      <c r="I149" s="56" t="s">
        <v>110</v>
      </c>
      <c r="J149" s="51" t="s">
        <v>926</v>
      </c>
      <c r="K149" s="56" t="s">
        <v>927</v>
      </c>
      <c r="L149" s="51" t="s">
        <v>83</v>
      </c>
      <c r="M149" s="46" t="s">
        <v>84</v>
      </c>
      <c r="N149" s="48" t="s">
        <v>726</v>
      </c>
      <c r="O149" s="56" t="s">
        <v>2526</v>
      </c>
      <c r="P149" s="48" t="s">
        <v>816</v>
      </c>
      <c r="Q149" s="48" t="s">
        <v>925</v>
      </c>
      <c r="R149" s="48" t="s">
        <v>117</v>
      </c>
      <c r="S149" s="48" t="s">
        <v>928</v>
      </c>
    </row>
    <row r="150" spans="3:20" x14ac:dyDescent="0.25">
      <c r="C150" s="47" t="s">
        <v>1103</v>
      </c>
      <c r="D150" s="48" t="s">
        <v>2802</v>
      </c>
      <c r="E150" s="48" t="s">
        <v>2734</v>
      </c>
      <c r="F150" s="48" t="s">
        <v>108</v>
      </c>
      <c r="G150" s="50">
        <v>1567500</v>
      </c>
      <c r="H150" s="51" t="s">
        <v>109</v>
      </c>
      <c r="I150" s="56" t="s">
        <v>110</v>
      </c>
      <c r="J150" s="51" t="s">
        <v>849</v>
      </c>
      <c r="K150" s="56" t="s">
        <v>850</v>
      </c>
      <c r="L150" s="51" t="s">
        <v>83</v>
      </c>
      <c r="M150" s="46" t="s">
        <v>84</v>
      </c>
      <c r="N150" s="48" t="s">
        <v>726</v>
      </c>
      <c r="O150" s="56" t="s">
        <v>2550</v>
      </c>
      <c r="P150" s="48" t="s">
        <v>816</v>
      </c>
      <c r="Q150" s="48" t="s">
        <v>1621</v>
      </c>
      <c r="R150" s="48" t="s">
        <v>117</v>
      </c>
      <c r="S150" s="48" t="s">
        <v>1622</v>
      </c>
    </row>
    <row r="151" spans="3:20" x14ac:dyDescent="0.25">
      <c r="C151" s="47" t="s">
        <v>1103</v>
      </c>
      <c r="D151" s="48" t="s">
        <v>2802</v>
      </c>
      <c r="E151" s="48" t="s">
        <v>2734</v>
      </c>
      <c r="F151" s="48" t="s">
        <v>151</v>
      </c>
      <c r="G151" s="50">
        <v>1567500</v>
      </c>
      <c r="H151" s="51" t="s">
        <v>109</v>
      </c>
      <c r="I151" s="56" t="s">
        <v>110</v>
      </c>
      <c r="J151" s="51" t="s">
        <v>849</v>
      </c>
      <c r="K151" s="56" t="s">
        <v>850</v>
      </c>
      <c r="L151" s="51" t="s">
        <v>83</v>
      </c>
      <c r="M151" s="46" t="s">
        <v>84</v>
      </c>
      <c r="N151" s="48" t="s">
        <v>726</v>
      </c>
      <c r="O151" s="56" t="s">
        <v>2550</v>
      </c>
      <c r="P151" s="48" t="s">
        <v>816</v>
      </c>
      <c r="Q151" s="48" t="s">
        <v>1958</v>
      </c>
      <c r="R151" s="48" t="s">
        <v>117</v>
      </c>
      <c r="S151" s="48" t="s">
        <v>1622</v>
      </c>
    </row>
    <row r="152" spans="3:20" x14ac:dyDescent="0.25">
      <c r="C152" s="47" t="s">
        <v>1103</v>
      </c>
      <c r="D152" s="48" t="s">
        <v>2802</v>
      </c>
      <c r="E152" s="48" t="s">
        <v>2734</v>
      </c>
      <c r="F152" s="48" t="s">
        <v>299</v>
      </c>
      <c r="G152" s="50">
        <v>9281677</v>
      </c>
      <c r="H152" s="51" t="s">
        <v>109</v>
      </c>
      <c r="I152" s="56" t="s">
        <v>110</v>
      </c>
      <c r="J152" s="51" t="s">
        <v>849</v>
      </c>
      <c r="K152" s="56" t="s">
        <v>850</v>
      </c>
      <c r="L152" s="51" t="s">
        <v>83</v>
      </c>
      <c r="M152" s="46" t="s">
        <v>84</v>
      </c>
      <c r="N152" s="48" t="s">
        <v>726</v>
      </c>
      <c r="O152" s="56" t="s">
        <v>2542</v>
      </c>
      <c r="P152" s="48" t="s">
        <v>816</v>
      </c>
      <c r="Q152" s="48" t="s">
        <v>1960</v>
      </c>
      <c r="R152" s="48" t="s">
        <v>117</v>
      </c>
      <c r="S152" s="48" t="s">
        <v>1634</v>
      </c>
    </row>
    <row r="153" spans="3:20" x14ac:dyDescent="0.25">
      <c r="C153" s="47" t="s">
        <v>1103</v>
      </c>
      <c r="D153" s="48" t="s">
        <v>2805</v>
      </c>
      <c r="E153" s="48" t="s">
        <v>2734</v>
      </c>
      <c r="F153" s="48" t="s">
        <v>108</v>
      </c>
      <c r="G153" s="50">
        <v>2160000</v>
      </c>
      <c r="H153" s="51" t="s">
        <v>109</v>
      </c>
      <c r="I153" s="56" t="s">
        <v>110</v>
      </c>
      <c r="J153" s="51" t="s">
        <v>1834</v>
      </c>
      <c r="K153" s="56" t="s">
        <v>1835</v>
      </c>
      <c r="L153" s="51" t="s">
        <v>83</v>
      </c>
      <c r="M153" s="46" t="s">
        <v>84</v>
      </c>
      <c r="N153" s="48" t="s">
        <v>726</v>
      </c>
      <c r="O153" s="56" t="s">
        <v>2589</v>
      </c>
      <c r="P153" s="48" t="s">
        <v>816</v>
      </c>
      <c r="Q153" s="48" t="s">
        <v>1967</v>
      </c>
      <c r="R153" s="48" t="s">
        <v>117</v>
      </c>
      <c r="S153" s="48" t="s">
        <v>1836</v>
      </c>
    </row>
    <row r="154" spans="3:20" x14ac:dyDescent="0.25">
      <c r="C154" s="47" t="s">
        <v>1103</v>
      </c>
      <c r="D154" s="48" t="s">
        <v>2807</v>
      </c>
      <c r="E154" s="48" t="s">
        <v>2734</v>
      </c>
      <c r="F154" s="48" t="s">
        <v>108</v>
      </c>
      <c r="G154" s="50">
        <v>2160000</v>
      </c>
      <c r="H154" s="51" t="s">
        <v>109</v>
      </c>
      <c r="I154" s="56" t="s">
        <v>110</v>
      </c>
      <c r="J154" s="51" t="s">
        <v>1830</v>
      </c>
      <c r="K154" s="56" t="s">
        <v>1831</v>
      </c>
      <c r="L154" s="51" t="s">
        <v>83</v>
      </c>
      <c r="M154" s="46" t="s">
        <v>84</v>
      </c>
      <c r="N154" s="48" t="s">
        <v>726</v>
      </c>
      <c r="O154" s="56" t="s">
        <v>2587</v>
      </c>
      <c r="P154" s="48" t="s">
        <v>816</v>
      </c>
      <c r="Q154" s="48" t="s">
        <v>1962</v>
      </c>
      <c r="R154" s="48" t="s">
        <v>117</v>
      </c>
      <c r="S154" s="48" t="s">
        <v>1832</v>
      </c>
      <c r="T154" s="56" t="s">
        <v>2808</v>
      </c>
    </row>
    <row r="155" spans="3:20" x14ac:dyDescent="0.25">
      <c r="C155" s="47" t="s">
        <v>1103</v>
      </c>
      <c r="D155" s="48" t="s">
        <v>2807</v>
      </c>
      <c r="E155" s="48" t="s">
        <v>2734</v>
      </c>
      <c r="F155" s="48" t="s">
        <v>151</v>
      </c>
      <c r="G155" s="50">
        <v>540000</v>
      </c>
      <c r="H155" s="51" t="s">
        <v>109</v>
      </c>
      <c r="I155" s="56" t="s">
        <v>110</v>
      </c>
      <c r="J155" s="51" t="s">
        <v>1830</v>
      </c>
      <c r="K155" s="56" t="s">
        <v>1831</v>
      </c>
      <c r="L155" s="51" t="s">
        <v>83</v>
      </c>
      <c r="M155" s="46" t="s">
        <v>84</v>
      </c>
      <c r="N155" s="48" t="s">
        <v>726</v>
      </c>
      <c r="O155" s="56" t="s">
        <v>2649</v>
      </c>
      <c r="P155" s="48" t="s">
        <v>816</v>
      </c>
      <c r="Q155" s="48" t="s">
        <v>2440</v>
      </c>
      <c r="R155" s="48" t="s">
        <v>117</v>
      </c>
      <c r="S155" s="48" t="s">
        <v>2441</v>
      </c>
      <c r="T155" s="56" t="s">
        <v>2808</v>
      </c>
    </row>
    <row r="156" spans="3:20" x14ac:dyDescent="0.25">
      <c r="C156" s="47" t="s">
        <v>1103</v>
      </c>
      <c r="D156" s="48" t="s">
        <v>2809</v>
      </c>
      <c r="E156" s="48" t="s">
        <v>2734</v>
      </c>
      <c r="F156" s="48" t="s">
        <v>108</v>
      </c>
      <c r="G156" s="50">
        <v>2045500</v>
      </c>
      <c r="H156" s="51" t="s">
        <v>109</v>
      </c>
      <c r="I156" s="56" t="s">
        <v>110</v>
      </c>
      <c r="J156" s="51" t="s">
        <v>724</v>
      </c>
      <c r="K156" s="56" t="s">
        <v>725</v>
      </c>
      <c r="L156" s="51" t="s">
        <v>83</v>
      </c>
      <c r="M156" s="46" t="s">
        <v>84</v>
      </c>
      <c r="N156" s="48" t="s">
        <v>726</v>
      </c>
      <c r="O156" s="56" t="s">
        <v>2583</v>
      </c>
      <c r="P156" s="48" t="s">
        <v>816</v>
      </c>
      <c r="Q156" s="48" t="s">
        <v>1819</v>
      </c>
      <c r="R156" s="48" t="s">
        <v>117</v>
      </c>
      <c r="S156" s="48" t="s">
        <v>1820</v>
      </c>
    </row>
    <row r="157" spans="3:20" x14ac:dyDescent="0.25">
      <c r="C157" s="47" t="s">
        <v>1103</v>
      </c>
      <c r="D157" s="48" t="s">
        <v>2811</v>
      </c>
      <c r="E157" s="48" t="s">
        <v>2734</v>
      </c>
      <c r="F157" s="48" t="s">
        <v>108</v>
      </c>
      <c r="G157" s="50">
        <v>170306</v>
      </c>
      <c r="H157" s="51" t="s">
        <v>109</v>
      </c>
      <c r="I157" s="56" t="s">
        <v>110</v>
      </c>
      <c r="J157" s="51" t="s">
        <v>1628</v>
      </c>
      <c r="K157" s="56" t="s">
        <v>1629</v>
      </c>
      <c r="L157" s="51" t="s">
        <v>83</v>
      </c>
      <c r="M157" s="46" t="s">
        <v>84</v>
      </c>
      <c r="N157" s="48" t="s">
        <v>726</v>
      </c>
      <c r="O157" s="56" t="s">
        <v>2540</v>
      </c>
      <c r="P157" s="48" t="s">
        <v>816</v>
      </c>
      <c r="Q157" s="48" t="s">
        <v>1627</v>
      </c>
      <c r="R157" s="48" t="s">
        <v>117</v>
      </c>
      <c r="S157" s="48" t="s">
        <v>1630</v>
      </c>
    </row>
    <row r="158" spans="3:20" x14ac:dyDescent="0.25">
      <c r="C158" s="47" t="s">
        <v>1103</v>
      </c>
      <c r="D158" s="48" t="s">
        <v>2811</v>
      </c>
      <c r="E158" s="48" t="s">
        <v>2734</v>
      </c>
      <c r="F158" s="48" t="s">
        <v>151</v>
      </c>
      <c r="G158" s="50">
        <v>8685606</v>
      </c>
      <c r="H158" s="51" t="s">
        <v>109</v>
      </c>
      <c r="I158" s="56" t="s">
        <v>110</v>
      </c>
      <c r="J158" s="51" t="s">
        <v>1628</v>
      </c>
      <c r="K158" s="56" t="s">
        <v>1629</v>
      </c>
      <c r="L158" s="51" t="s">
        <v>83</v>
      </c>
      <c r="M158" s="46" t="s">
        <v>84</v>
      </c>
      <c r="N158" s="48" t="s">
        <v>726</v>
      </c>
      <c r="O158" s="56" t="s">
        <v>2540</v>
      </c>
      <c r="P158" s="48" t="s">
        <v>816</v>
      </c>
      <c r="Q158" s="48" t="s">
        <v>1959</v>
      </c>
      <c r="R158" s="48" t="s">
        <v>117</v>
      </c>
      <c r="S158" s="48" t="s">
        <v>1630</v>
      </c>
    </row>
    <row r="159" spans="3:20" x14ac:dyDescent="0.25">
      <c r="C159" s="47" t="s">
        <v>1103</v>
      </c>
      <c r="D159" s="48" t="s">
        <v>2825</v>
      </c>
      <c r="E159" s="48" t="s">
        <v>2734</v>
      </c>
      <c r="F159" s="48" t="s">
        <v>108</v>
      </c>
      <c r="G159" s="50">
        <v>2575000</v>
      </c>
      <c r="H159" s="51" t="s">
        <v>109</v>
      </c>
      <c r="I159" s="56" t="s">
        <v>110</v>
      </c>
      <c r="J159" s="51" t="s">
        <v>921</v>
      </c>
      <c r="K159" s="56" t="s">
        <v>922</v>
      </c>
      <c r="L159" s="51" t="s">
        <v>83</v>
      </c>
      <c r="M159" s="46" t="s">
        <v>84</v>
      </c>
      <c r="N159" s="48" t="s">
        <v>726</v>
      </c>
      <c r="O159" s="56" t="s">
        <v>2657</v>
      </c>
      <c r="P159" s="48" t="s">
        <v>816</v>
      </c>
      <c r="Q159" s="48" t="s">
        <v>1581</v>
      </c>
      <c r="R159" s="48" t="s">
        <v>117</v>
      </c>
      <c r="S159" s="48" t="s">
        <v>1582</v>
      </c>
    </row>
    <row r="160" spans="3:20" x14ac:dyDescent="0.25">
      <c r="C160" s="47" t="s">
        <v>1103</v>
      </c>
      <c r="D160" s="48" t="s">
        <v>3120</v>
      </c>
      <c r="E160" s="48" t="s">
        <v>3118</v>
      </c>
      <c r="F160" s="48" t="s">
        <v>108</v>
      </c>
      <c r="G160" s="50">
        <v>6500000</v>
      </c>
      <c r="H160" s="51" t="s">
        <v>109</v>
      </c>
      <c r="I160" s="56" t="s">
        <v>110</v>
      </c>
      <c r="J160" s="51" t="s">
        <v>926</v>
      </c>
      <c r="K160" s="56" t="s">
        <v>927</v>
      </c>
      <c r="L160" s="51" t="s">
        <v>83</v>
      </c>
      <c r="M160" s="46" t="s">
        <v>84</v>
      </c>
      <c r="N160" s="48" t="s">
        <v>726</v>
      </c>
      <c r="O160" s="56" t="s">
        <v>2981</v>
      </c>
      <c r="P160" s="48" t="s">
        <v>816</v>
      </c>
      <c r="Q160" s="48" t="s">
        <v>925</v>
      </c>
      <c r="R160" s="48" t="s">
        <v>117</v>
      </c>
      <c r="S160" s="48" t="s">
        <v>928</v>
      </c>
    </row>
    <row r="161" spans="3:19" x14ac:dyDescent="0.25">
      <c r="C161" s="47" t="s">
        <v>1103</v>
      </c>
      <c r="D161" s="48" t="s">
        <v>3124</v>
      </c>
      <c r="E161" s="48" t="s">
        <v>3118</v>
      </c>
      <c r="F161" s="48" t="s">
        <v>108</v>
      </c>
      <c r="G161" s="50">
        <v>8770759</v>
      </c>
      <c r="H161" s="51" t="s">
        <v>109</v>
      </c>
      <c r="I161" s="56" t="s">
        <v>110</v>
      </c>
      <c r="J161" s="51" t="s">
        <v>1628</v>
      </c>
      <c r="K161" s="56" t="s">
        <v>1629</v>
      </c>
      <c r="L161" s="51" t="s">
        <v>83</v>
      </c>
      <c r="M161" s="46" t="s">
        <v>84</v>
      </c>
      <c r="N161" s="48" t="s">
        <v>726</v>
      </c>
      <c r="O161" s="56" t="s">
        <v>3045</v>
      </c>
      <c r="P161" s="48" t="s">
        <v>816</v>
      </c>
      <c r="Q161" s="48" t="s">
        <v>2458</v>
      </c>
      <c r="R161" s="48" t="s">
        <v>117</v>
      </c>
      <c r="S161" s="48" t="s">
        <v>2459</v>
      </c>
    </row>
    <row r="162" spans="3:19" x14ac:dyDescent="0.25">
      <c r="C162" s="47" t="s">
        <v>1103</v>
      </c>
      <c r="D162" s="48" t="s">
        <v>3135</v>
      </c>
      <c r="E162" s="48" t="s">
        <v>3118</v>
      </c>
      <c r="F162" s="48" t="s">
        <v>108</v>
      </c>
      <c r="G162" s="50">
        <v>7800000</v>
      </c>
      <c r="H162" s="51" t="s">
        <v>109</v>
      </c>
      <c r="I162" s="56" t="s">
        <v>110</v>
      </c>
      <c r="J162" s="51" t="s">
        <v>949</v>
      </c>
      <c r="K162" s="56" t="s">
        <v>950</v>
      </c>
      <c r="L162" s="51" t="s">
        <v>83</v>
      </c>
      <c r="M162" s="46" t="s">
        <v>84</v>
      </c>
      <c r="N162" s="48" t="s">
        <v>726</v>
      </c>
      <c r="O162" s="56" t="s">
        <v>3064</v>
      </c>
      <c r="P162" s="48" t="s">
        <v>816</v>
      </c>
      <c r="Q162" s="48" t="s">
        <v>2321</v>
      </c>
      <c r="R162" s="48" t="s">
        <v>117</v>
      </c>
      <c r="S162" s="48" t="s">
        <v>2322</v>
      </c>
    </row>
    <row r="163" spans="3:19" x14ac:dyDescent="0.25">
      <c r="C163" s="47" t="s">
        <v>1103</v>
      </c>
      <c r="D163" s="48" t="s">
        <v>3136</v>
      </c>
      <c r="E163" s="48" t="s">
        <v>3118</v>
      </c>
      <c r="F163" s="48" t="s">
        <v>108</v>
      </c>
      <c r="G163" s="50">
        <v>3698730</v>
      </c>
      <c r="H163" s="51" t="s">
        <v>109</v>
      </c>
      <c r="I163" s="56" t="s">
        <v>110</v>
      </c>
      <c r="J163" s="51" t="s">
        <v>2775</v>
      </c>
      <c r="K163" s="56" t="s">
        <v>2776</v>
      </c>
      <c r="L163" s="51" t="s">
        <v>83</v>
      </c>
      <c r="M163" s="46" t="s">
        <v>84</v>
      </c>
      <c r="N163" s="48" t="s">
        <v>726</v>
      </c>
      <c r="O163" s="56" t="s">
        <v>2979</v>
      </c>
      <c r="P163" s="48" t="s">
        <v>816</v>
      </c>
      <c r="Q163" s="48" t="s">
        <v>2774</v>
      </c>
      <c r="R163" s="48" t="s">
        <v>117</v>
      </c>
      <c r="S163" s="48" t="s">
        <v>2777</v>
      </c>
    </row>
    <row r="164" spans="3:19" x14ac:dyDescent="0.25">
      <c r="C164" s="47" t="s">
        <v>1103</v>
      </c>
      <c r="D164" s="48" t="s">
        <v>3139</v>
      </c>
      <c r="E164" s="48" t="s">
        <v>3118</v>
      </c>
      <c r="F164" s="48" t="s">
        <v>108</v>
      </c>
      <c r="G164" s="50">
        <v>11214000</v>
      </c>
      <c r="H164" s="51" t="s">
        <v>109</v>
      </c>
      <c r="I164" s="56" t="s">
        <v>110</v>
      </c>
      <c r="J164" s="51" t="s">
        <v>1612</v>
      </c>
      <c r="K164" s="56" t="s">
        <v>1613</v>
      </c>
      <c r="L164" s="51" t="s">
        <v>83</v>
      </c>
      <c r="M164" s="46" t="s">
        <v>84</v>
      </c>
      <c r="N164" s="48" t="s">
        <v>726</v>
      </c>
      <c r="O164" s="56" t="s">
        <v>2985</v>
      </c>
      <c r="P164" s="48" t="s">
        <v>816</v>
      </c>
      <c r="Q164" s="48" t="s">
        <v>2315</v>
      </c>
      <c r="R164" s="48" t="s">
        <v>117</v>
      </c>
      <c r="S164" s="48" t="s">
        <v>1614</v>
      </c>
    </row>
    <row r="165" spans="3:19" x14ac:dyDescent="0.25">
      <c r="C165" s="47" t="s">
        <v>1103</v>
      </c>
      <c r="D165" s="48" t="s">
        <v>3142</v>
      </c>
      <c r="E165" s="48" t="s">
        <v>3118</v>
      </c>
      <c r="F165" s="48" t="s">
        <v>108</v>
      </c>
      <c r="G165" s="50">
        <v>2400000</v>
      </c>
      <c r="H165" s="51" t="s">
        <v>109</v>
      </c>
      <c r="I165" s="56" t="s">
        <v>110</v>
      </c>
      <c r="J165" s="51" t="s">
        <v>972</v>
      </c>
      <c r="K165" s="56" t="s">
        <v>973</v>
      </c>
      <c r="L165" s="51" t="s">
        <v>83</v>
      </c>
      <c r="M165" s="46" t="s">
        <v>84</v>
      </c>
      <c r="N165" s="48" t="s">
        <v>726</v>
      </c>
      <c r="O165" s="56" t="s">
        <v>3021</v>
      </c>
      <c r="P165" s="48" t="s">
        <v>816</v>
      </c>
      <c r="Q165" s="48" t="s">
        <v>2343</v>
      </c>
      <c r="R165" s="48" t="s">
        <v>117</v>
      </c>
      <c r="S165" s="48" t="s">
        <v>2344</v>
      </c>
    </row>
    <row r="166" spans="3:19" x14ac:dyDescent="0.25">
      <c r="C166" s="47" t="s">
        <v>1103</v>
      </c>
      <c r="D166" s="48" t="s">
        <v>3144</v>
      </c>
      <c r="E166" s="48" t="s">
        <v>3118</v>
      </c>
      <c r="F166" s="48" t="s">
        <v>108</v>
      </c>
      <c r="G166" s="50">
        <v>11155043</v>
      </c>
      <c r="H166" s="51" t="s">
        <v>109</v>
      </c>
      <c r="I166" s="56" t="s">
        <v>110</v>
      </c>
      <c r="J166" s="51" t="s">
        <v>1636</v>
      </c>
      <c r="K166" s="56" t="s">
        <v>1637</v>
      </c>
      <c r="L166" s="51" t="s">
        <v>83</v>
      </c>
      <c r="M166" s="46" t="s">
        <v>84</v>
      </c>
      <c r="N166" s="48" t="s">
        <v>726</v>
      </c>
      <c r="O166" s="56" t="s">
        <v>3049</v>
      </c>
      <c r="P166" s="48" t="s">
        <v>816</v>
      </c>
      <c r="Q166" s="48" t="s">
        <v>2706</v>
      </c>
      <c r="R166" s="48" t="s">
        <v>117</v>
      </c>
      <c r="S166" s="48" t="s">
        <v>2708</v>
      </c>
    </row>
    <row r="167" spans="3:19" x14ac:dyDescent="0.25">
      <c r="C167" s="47" t="s">
        <v>1103</v>
      </c>
      <c r="D167" s="48" t="s">
        <v>3145</v>
      </c>
      <c r="E167" s="48" t="s">
        <v>3118</v>
      </c>
      <c r="F167" s="48" t="s">
        <v>108</v>
      </c>
      <c r="G167" s="50">
        <v>11155043</v>
      </c>
      <c r="H167" s="51" t="s">
        <v>109</v>
      </c>
      <c r="I167" s="56" t="s">
        <v>110</v>
      </c>
      <c r="J167" s="51" t="s">
        <v>1624</v>
      </c>
      <c r="K167" s="56" t="s">
        <v>1625</v>
      </c>
      <c r="L167" s="51" t="s">
        <v>83</v>
      </c>
      <c r="M167" s="46" t="s">
        <v>84</v>
      </c>
      <c r="N167" s="48" t="s">
        <v>726</v>
      </c>
      <c r="O167" s="56" t="s">
        <v>3047</v>
      </c>
      <c r="P167" s="48" t="s">
        <v>816</v>
      </c>
      <c r="Q167" s="48" t="s">
        <v>2709</v>
      </c>
      <c r="R167" s="48" t="s">
        <v>117</v>
      </c>
      <c r="S167" s="48" t="s">
        <v>2710</v>
      </c>
    </row>
    <row r="168" spans="3:19" x14ac:dyDescent="0.25">
      <c r="C168" s="47" t="s">
        <v>1103</v>
      </c>
      <c r="D168" s="48" t="s">
        <v>3150</v>
      </c>
      <c r="E168" s="48" t="s">
        <v>3118</v>
      </c>
      <c r="F168" s="48" t="s">
        <v>108</v>
      </c>
      <c r="G168" s="50">
        <v>6556293</v>
      </c>
      <c r="H168" s="51" t="s">
        <v>109</v>
      </c>
      <c r="I168" s="56" t="s">
        <v>110</v>
      </c>
      <c r="J168" s="51" t="s">
        <v>2702</v>
      </c>
      <c r="K168" s="56" t="s">
        <v>2703</v>
      </c>
      <c r="L168" s="51" t="s">
        <v>83</v>
      </c>
      <c r="M168" s="46" t="s">
        <v>84</v>
      </c>
      <c r="N168" s="48" t="s">
        <v>726</v>
      </c>
      <c r="O168" s="56" t="s">
        <v>3041</v>
      </c>
      <c r="P168" s="48" t="s">
        <v>816</v>
      </c>
      <c r="Q168" s="48" t="s">
        <v>2701</v>
      </c>
      <c r="R168" s="48" t="s">
        <v>117</v>
      </c>
      <c r="S168" s="48" t="s">
        <v>2704</v>
      </c>
    </row>
    <row r="169" spans="3:19" x14ac:dyDescent="0.25">
      <c r="C169" s="47" t="s">
        <v>1103</v>
      </c>
      <c r="D169" s="48" t="s">
        <v>3152</v>
      </c>
      <c r="E169" s="48" t="s">
        <v>3118</v>
      </c>
      <c r="F169" s="48" t="s">
        <v>108</v>
      </c>
      <c r="G169" s="50">
        <v>2400000</v>
      </c>
      <c r="H169" s="51" t="s">
        <v>109</v>
      </c>
      <c r="I169" s="56" t="s">
        <v>110</v>
      </c>
      <c r="J169" s="51" t="s">
        <v>2346</v>
      </c>
      <c r="K169" s="56" t="s">
        <v>2347</v>
      </c>
      <c r="L169" s="51" t="s">
        <v>83</v>
      </c>
      <c r="M169" s="46" t="s">
        <v>84</v>
      </c>
      <c r="N169" s="48" t="s">
        <v>726</v>
      </c>
      <c r="O169" s="56" t="s">
        <v>3023</v>
      </c>
      <c r="P169" s="48" t="s">
        <v>816</v>
      </c>
      <c r="Q169" s="48" t="s">
        <v>2345</v>
      </c>
      <c r="R169" s="48" t="s">
        <v>117</v>
      </c>
      <c r="S169" s="48" t="s">
        <v>2348</v>
      </c>
    </row>
    <row r="170" spans="3:19" x14ac:dyDescent="0.25">
      <c r="C170" s="47" t="s">
        <v>1103</v>
      </c>
      <c r="D170" s="48" t="s">
        <v>3155</v>
      </c>
      <c r="E170" s="48" t="s">
        <v>3118</v>
      </c>
      <c r="F170" s="48" t="s">
        <v>108</v>
      </c>
      <c r="G170" s="50">
        <v>4448913</v>
      </c>
      <c r="H170" s="51" t="s">
        <v>109</v>
      </c>
      <c r="I170" s="56" t="s">
        <v>110</v>
      </c>
      <c r="J170" s="51" t="s">
        <v>1913</v>
      </c>
      <c r="K170" s="56" t="s">
        <v>1914</v>
      </c>
      <c r="L170" s="51" t="s">
        <v>83</v>
      </c>
      <c r="M170" s="46" t="s">
        <v>84</v>
      </c>
      <c r="N170" s="48" t="s">
        <v>726</v>
      </c>
      <c r="O170" s="56" t="s">
        <v>3025</v>
      </c>
      <c r="P170" s="48" t="s">
        <v>816</v>
      </c>
      <c r="Q170" s="48" t="s">
        <v>2351</v>
      </c>
      <c r="R170" s="48" t="s">
        <v>117</v>
      </c>
      <c r="S170" s="48" t="s">
        <v>2352</v>
      </c>
    </row>
    <row r="171" spans="3:19" x14ac:dyDescent="0.25">
      <c r="C171" s="47" t="s">
        <v>1103</v>
      </c>
      <c r="D171" s="48" t="s">
        <v>3155</v>
      </c>
      <c r="E171" s="48" t="s">
        <v>3118</v>
      </c>
      <c r="F171" s="48" t="s">
        <v>151</v>
      </c>
      <c r="G171" s="50">
        <v>2575687</v>
      </c>
      <c r="H171" s="51" t="s">
        <v>109</v>
      </c>
      <c r="I171" s="56" t="s">
        <v>110</v>
      </c>
      <c r="J171" s="51" t="s">
        <v>1913</v>
      </c>
      <c r="K171" s="56" t="s">
        <v>1914</v>
      </c>
      <c r="L171" s="51" t="s">
        <v>83</v>
      </c>
      <c r="M171" s="46" t="s">
        <v>84</v>
      </c>
      <c r="N171" s="48" t="s">
        <v>726</v>
      </c>
      <c r="O171" s="56" t="s">
        <v>3025</v>
      </c>
      <c r="P171" s="48" t="s">
        <v>816</v>
      </c>
      <c r="Q171" s="48" t="s">
        <v>2881</v>
      </c>
      <c r="R171" s="48" t="s">
        <v>117</v>
      </c>
      <c r="S171" s="48" t="s">
        <v>2352</v>
      </c>
    </row>
    <row r="172" spans="3:19" x14ac:dyDescent="0.25">
      <c r="C172" s="47" t="s">
        <v>1103</v>
      </c>
      <c r="D172" s="48" t="s">
        <v>3156</v>
      </c>
      <c r="E172" s="48" t="s">
        <v>3118</v>
      </c>
      <c r="F172" s="48" t="s">
        <v>108</v>
      </c>
      <c r="G172" s="50">
        <v>2400000</v>
      </c>
      <c r="H172" s="51" t="s">
        <v>109</v>
      </c>
      <c r="I172" s="56" t="s">
        <v>110</v>
      </c>
      <c r="J172" s="51" t="s">
        <v>964</v>
      </c>
      <c r="K172" s="56" t="s">
        <v>965</v>
      </c>
      <c r="L172" s="51" t="s">
        <v>83</v>
      </c>
      <c r="M172" s="46" t="s">
        <v>84</v>
      </c>
      <c r="N172" s="48" t="s">
        <v>726</v>
      </c>
      <c r="O172" s="56" t="s">
        <v>3015</v>
      </c>
      <c r="P172" s="48" t="s">
        <v>816</v>
      </c>
      <c r="Q172" s="48" t="s">
        <v>2341</v>
      </c>
      <c r="R172" s="48" t="s">
        <v>117</v>
      </c>
      <c r="S172" s="48" t="s">
        <v>2342</v>
      </c>
    </row>
    <row r="173" spans="3:19" x14ac:dyDescent="0.25">
      <c r="C173" s="47" t="s">
        <v>1103</v>
      </c>
      <c r="D173" s="48" t="s">
        <v>3159</v>
      </c>
      <c r="E173" s="48" t="s">
        <v>3118</v>
      </c>
      <c r="F173" s="48" t="s">
        <v>108</v>
      </c>
      <c r="G173" s="50">
        <v>2556075</v>
      </c>
      <c r="H173" s="51" t="s">
        <v>109</v>
      </c>
      <c r="I173" s="56" t="s">
        <v>110</v>
      </c>
      <c r="J173" s="51" t="s">
        <v>1642</v>
      </c>
      <c r="K173" s="56" t="s">
        <v>1643</v>
      </c>
      <c r="L173" s="51" t="s">
        <v>83</v>
      </c>
      <c r="M173" s="46" t="s">
        <v>84</v>
      </c>
      <c r="N173" s="48" t="s">
        <v>726</v>
      </c>
      <c r="O173" s="56" t="s">
        <v>2989</v>
      </c>
      <c r="P173" s="48" t="s">
        <v>816</v>
      </c>
      <c r="Q173" s="48" t="s">
        <v>2317</v>
      </c>
      <c r="R173" s="48" t="s">
        <v>117</v>
      </c>
      <c r="S173" s="48" t="s">
        <v>1644</v>
      </c>
    </row>
    <row r="174" spans="3:19" x14ac:dyDescent="0.25">
      <c r="C174" s="47" t="s">
        <v>1103</v>
      </c>
      <c r="D174" s="48" t="s">
        <v>3159</v>
      </c>
      <c r="E174" s="48" t="s">
        <v>3118</v>
      </c>
      <c r="F174" s="48" t="s">
        <v>151</v>
      </c>
      <c r="G174" s="50">
        <v>2556075</v>
      </c>
      <c r="H174" s="51" t="s">
        <v>109</v>
      </c>
      <c r="I174" s="56" t="s">
        <v>110</v>
      </c>
      <c r="J174" s="51" t="s">
        <v>1642</v>
      </c>
      <c r="K174" s="56" t="s">
        <v>1643</v>
      </c>
      <c r="L174" s="51" t="s">
        <v>83</v>
      </c>
      <c r="M174" s="46" t="s">
        <v>84</v>
      </c>
      <c r="N174" s="48" t="s">
        <v>726</v>
      </c>
      <c r="O174" s="56" t="s">
        <v>2989</v>
      </c>
      <c r="P174" s="48" t="s">
        <v>816</v>
      </c>
      <c r="Q174" s="48" t="s">
        <v>1641</v>
      </c>
      <c r="R174" s="48" t="s">
        <v>117</v>
      </c>
      <c r="S174" s="48" t="s">
        <v>1644</v>
      </c>
    </row>
    <row r="175" spans="3:19" x14ac:dyDescent="0.25">
      <c r="C175" s="47" t="s">
        <v>1103</v>
      </c>
      <c r="D175" s="48" t="s">
        <v>3167</v>
      </c>
      <c r="E175" s="48" t="s">
        <v>3118</v>
      </c>
      <c r="F175" s="48" t="s">
        <v>108</v>
      </c>
      <c r="G175" s="50">
        <v>3293000</v>
      </c>
      <c r="H175" s="51" t="s">
        <v>109</v>
      </c>
      <c r="I175" s="56" t="s">
        <v>110</v>
      </c>
      <c r="J175" s="51" t="s">
        <v>1810</v>
      </c>
      <c r="K175" s="56" t="s">
        <v>1811</v>
      </c>
      <c r="L175" s="51" t="s">
        <v>83</v>
      </c>
      <c r="M175" s="46" t="s">
        <v>84</v>
      </c>
      <c r="N175" s="48" t="s">
        <v>726</v>
      </c>
      <c r="O175" s="56" t="s">
        <v>2987</v>
      </c>
      <c r="P175" s="48" t="s">
        <v>816</v>
      </c>
      <c r="Q175" s="48" t="s">
        <v>2316</v>
      </c>
      <c r="R175" s="48" t="s">
        <v>117</v>
      </c>
      <c r="S175" s="48" t="s">
        <v>1812</v>
      </c>
    </row>
    <row r="176" spans="3:19" x14ac:dyDescent="0.25">
      <c r="C176" s="47" t="s">
        <v>1103</v>
      </c>
      <c r="D176" s="48" t="s">
        <v>3167</v>
      </c>
      <c r="E176" s="48" t="s">
        <v>3118</v>
      </c>
      <c r="F176" s="48" t="s">
        <v>151</v>
      </c>
      <c r="G176" s="50">
        <v>623000</v>
      </c>
      <c r="H176" s="51" t="s">
        <v>109</v>
      </c>
      <c r="I176" s="56" t="s">
        <v>110</v>
      </c>
      <c r="J176" s="51" t="s">
        <v>1810</v>
      </c>
      <c r="K176" s="56" t="s">
        <v>1811</v>
      </c>
      <c r="L176" s="51" t="s">
        <v>83</v>
      </c>
      <c r="M176" s="46" t="s">
        <v>84</v>
      </c>
      <c r="N176" s="48" t="s">
        <v>726</v>
      </c>
      <c r="O176" s="56" t="s">
        <v>2987</v>
      </c>
      <c r="P176" s="48" t="s">
        <v>816</v>
      </c>
      <c r="Q176" s="48" t="s">
        <v>1809</v>
      </c>
      <c r="R176" s="48" t="s">
        <v>117</v>
      </c>
      <c r="S176" s="48" t="s">
        <v>1812</v>
      </c>
    </row>
    <row r="177" spans="2:20" x14ac:dyDescent="0.25">
      <c r="C177" s="47" t="s">
        <v>1103</v>
      </c>
      <c r="D177" s="48" t="s">
        <v>3167</v>
      </c>
      <c r="E177" s="48" t="s">
        <v>3118</v>
      </c>
      <c r="F177" s="48" t="s">
        <v>299</v>
      </c>
      <c r="G177" s="50">
        <v>3382000</v>
      </c>
      <c r="H177" s="51" t="s">
        <v>109</v>
      </c>
      <c r="I177" s="56" t="s">
        <v>110</v>
      </c>
      <c r="J177" s="51" t="s">
        <v>1810</v>
      </c>
      <c r="K177" s="56" t="s">
        <v>1811</v>
      </c>
      <c r="L177" s="51" t="s">
        <v>83</v>
      </c>
      <c r="M177" s="46" t="s">
        <v>84</v>
      </c>
      <c r="N177" s="48" t="s">
        <v>726</v>
      </c>
      <c r="O177" s="56" t="s">
        <v>2991</v>
      </c>
      <c r="P177" s="48" t="s">
        <v>816</v>
      </c>
      <c r="Q177" s="48" t="s">
        <v>2316</v>
      </c>
      <c r="R177" s="48" t="s">
        <v>117</v>
      </c>
      <c r="S177" s="48" t="s">
        <v>1812</v>
      </c>
    </row>
    <row r="178" spans="2:20" x14ac:dyDescent="0.25">
      <c r="C178" s="47" t="s">
        <v>1103</v>
      </c>
      <c r="D178" s="48" t="s">
        <v>3168</v>
      </c>
      <c r="E178" s="48" t="s">
        <v>3118</v>
      </c>
      <c r="F178" s="48" t="s">
        <v>108</v>
      </c>
      <c r="G178" s="50">
        <v>1963680</v>
      </c>
      <c r="H178" s="51" t="s">
        <v>109</v>
      </c>
      <c r="I178" s="56" t="s">
        <v>110</v>
      </c>
      <c r="J178" s="51" t="s">
        <v>1838</v>
      </c>
      <c r="K178" s="56" t="s">
        <v>1839</v>
      </c>
      <c r="L178" s="51" t="s">
        <v>83</v>
      </c>
      <c r="M178" s="46" t="s">
        <v>84</v>
      </c>
      <c r="N178" s="48" t="s">
        <v>726</v>
      </c>
      <c r="O178" s="56" t="s">
        <v>3043</v>
      </c>
      <c r="P178" s="48" t="s">
        <v>816</v>
      </c>
      <c r="Q178" s="48" t="s">
        <v>2443</v>
      </c>
      <c r="R178" s="48" t="s">
        <v>117</v>
      </c>
      <c r="S178" s="48" t="s">
        <v>2444</v>
      </c>
    </row>
    <row r="179" spans="2:20" x14ac:dyDescent="0.25">
      <c r="C179" s="47" t="s">
        <v>1103</v>
      </c>
      <c r="D179" s="48" t="s">
        <v>3169</v>
      </c>
      <c r="E179" s="48" t="s">
        <v>3118</v>
      </c>
      <c r="F179" s="48" t="s">
        <v>108</v>
      </c>
      <c r="G179" s="50">
        <v>2400000</v>
      </c>
      <c r="H179" s="51" t="s">
        <v>109</v>
      </c>
      <c r="I179" s="56" t="s">
        <v>110</v>
      </c>
      <c r="J179" s="51" t="s">
        <v>954</v>
      </c>
      <c r="K179" s="56" t="s">
        <v>955</v>
      </c>
      <c r="L179" s="51" t="s">
        <v>83</v>
      </c>
      <c r="M179" s="46" t="s">
        <v>84</v>
      </c>
      <c r="N179" s="48" t="s">
        <v>726</v>
      </c>
      <c r="O179" s="56" t="s">
        <v>3019</v>
      </c>
      <c r="P179" s="48" t="s">
        <v>816</v>
      </c>
      <c r="Q179" s="48" t="s">
        <v>2326</v>
      </c>
      <c r="R179" s="48" t="s">
        <v>117</v>
      </c>
      <c r="S179" s="48" t="s">
        <v>2327</v>
      </c>
    </row>
    <row r="180" spans="2:20" x14ac:dyDescent="0.25">
      <c r="C180" s="47" t="s">
        <v>1103</v>
      </c>
      <c r="D180" s="48" t="s">
        <v>3170</v>
      </c>
      <c r="E180" s="48" t="s">
        <v>3118</v>
      </c>
      <c r="F180" s="48" t="s">
        <v>108</v>
      </c>
      <c r="G180" s="50">
        <v>6500000</v>
      </c>
      <c r="H180" s="51" t="s">
        <v>109</v>
      </c>
      <c r="I180" s="56" t="s">
        <v>110</v>
      </c>
      <c r="J180" s="51" t="s">
        <v>931</v>
      </c>
      <c r="K180" s="56" t="s">
        <v>932</v>
      </c>
      <c r="L180" s="51" t="s">
        <v>83</v>
      </c>
      <c r="M180" s="46" t="s">
        <v>84</v>
      </c>
      <c r="N180" s="48" t="s">
        <v>726</v>
      </c>
      <c r="O180" s="56" t="s">
        <v>2983</v>
      </c>
      <c r="P180" s="48" t="s">
        <v>816</v>
      </c>
      <c r="Q180" s="48" t="s">
        <v>930</v>
      </c>
      <c r="R180" s="48" t="s">
        <v>117</v>
      </c>
      <c r="S180" s="48" t="s">
        <v>933</v>
      </c>
    </row>
    <row r="181" spans="2:20" x14ac:dyDescent="0.25">
      <c r="C181" s="47" t="s">
        <v>1103</v>
      </c>
      <c r="D181" s="48" t="s">
        <v>3202</v>
      </c>
      <c r="E181" s="48" t="s">
        <v>3178</v>
      </c>
      <c r="F181" s="48" t="s">
        <v>108</v>
      </c>
      <c r="G181" s="50">
        <v>10218360</v>
      </c>
      <c r="H181" s="51" t="s">
        <v>109</v>
      </c>
      <c r="I181" s="56" t="s">
        <v>110</v>
      </c>
      <c r="J181" s="51" t="s">
        <v>849</v>
      </c>
      <c r="K181" s="56" t="s">
        <v>850</v>
      </c>
      <c r="L181" s="51" t="s">
        <v>83</v>
      </c>
      <c r="M181" s="46" t="s">
        <v>84</v>
      </c>
      <c r="N181" s="48" t="s">
        <v>726</v>
      </c>
      <c r="O181" s="56" t="s">
        <v>3061</v>
      </c>
      <c r="P181" s="48" t="s">
        <v>816</v>
      </c>
      <c r="Q181" s="48" t="s">
        <v>2462</v>
      </c>
      <c r="R181" s="48" t="s">
        <v>117</v>
      </c>
      <c r="S181" s="48" t="s">
        <v>2463</v>
      </c>
      <c r="T181" s="56" t="s">
        <v>3203</v>
      </c>
    </row>
    <row r="182" spans="2:20" x14ac:dyDescent="0.25">
      <c r="C182" s="47" t="s">
        <v>1103</v>
      </c>
      <c r="D182" s="48" t="s">
        <v>3202</v>
      </c>
      <c r="E182" s="48" t="s">
        <v>3178</v>
      </c>
      <c r="F182" s="48" t="s">
        <v>151</v>
      </c>
      <c r="G182" s="50">
        <v>3135000</v>
      </c>
      <c r="H182" s="51" t="s">
        <v>109</v>
      </c>
      <c r="I182" s="56" t="s">
        <v>110</v>
      </c>
      <c r="J182" s="51" t="s">
        <v>849</v>
      </c>
      <c r="K182" s="56" t="s">
        <v>850</v>
      </c>
      <c r="L182" s="51" t="s">
        <v>83</v>
      </c>
      <c r="M182" s="46" t="s">
        <v>84</v>
      </c>
      <c r="N182" s="48" t="s">
        <v>726</v>
      </c>
      <c r="O182" s="56" t="s">
        <v>3059</v>
      </c>
      <c r="P182" s="48" t="s">
        <v>816</v>
      </c>
      <c r="Q182" s="48" t="s">
        <v>2504</v>
      </c>
      <c r="R182" s="48" t="s">
        <v>117</v>
      </c>
      <c r="S182" s="48" t="s">
        <v>2505</v>
      </c>
      <c r="T182" s="56" t="s">
        <v>3203</v>
      </c>
    </row>
    <row r="183" spans="2:20" x14ac:dyDescent="0.25">
      <c r="C183" s="47" t="s">
        <v>1103</v>
      </c>
      <c r="D183" s="48" t="s">
        <v>1488</v>
      </c>
      <c r="E183" s="48" t="s">
        <v>1489</v>
      </c>
      <c r="F183" s="48" t="s">
        <v>108</v>
      </c>
      <c r="G183" s="50">
        <v>3605250</v>
      </c>
      <c r="H183" s="51" t="s">
        <v>109</v>
      </c>
      <c r="I183" s="56" t="s">
        <v>110</v>
      </c>
      <c r="J183" s="51" t="s">
        <v>1096</v>
      </c>
      <c r="K183" s="56" t="s">
        <v>1097</v>
      </c>
      <c r="L183" s="51" t="s">
        <v>83</v>
      </c>
      <c r="M183" s="46" t="s">
        <v>84</v>
      </c>
      <c r="N183" s="48" t="s">
        <v>1160</v>
      </c>
      <c r="O183" s="56" t="s">
        <v>1161</v>
      </c>
      <c r="P183" s="48" t="s">
        <v>816</v>
      </c>
      <c r="Q183" s="48" t="s">
        <v>1095</v>
      </c>
      <c r="R183" s="48" t="s">
        <v>117</v>
      </c>
      <c r="S183" s="48" t="s">
        <v>1098</v>
      </c>
    </row>
    <row r="184" spans="2:20" x14ac:dyDescent="0.25">
      <c r="C184" s="47" t="s">
        <v>1103</v>
      </c>
      <c r="D184" s="48" t="s">
        <v>1857</v>
      </c>
      <c r="E184" s="48" t="s">
        <v>1843</v>
      </c>
      <c r="F184" s="48" t="s">
        <v>108</v>
      </c>
      <c r="G184" s="50">
        <v>4180000</v>
      </c>
      <c r="H184" s="51" t="s">
        <v>109</v>
      </c>
      <c r="I184" s="56" t="s">
        <v>110</v>
      </c>
      <c r="J184" s="51" t="s">
        <v>1096</v>
      </c>
      <c r="K184" s="56" t="s">
        <v>1097</v>
      </c>
      <c r="L184" s="51" t="s">
        <v>83</v>
      </c>
      <c r="M184" s="46" t="s">
        <v>84</v>
      </c>
      <c r="N184" s="48" t="s">
        <v>1160</v>
      </c>
      <c r="O184" s="56" t="s">
        <v>1555</v>
      </c>
      <c r="P184" s="48" t="s">
        <v>816</v>
      </c>
      <c r="Q184" s="48" t="s">
        <v>1229</v>
      </c>
      <c r="R184" s="48" t="s">
        <v>117</v>
      </c>
      <c r="S184" s="48" t="s">
        <v>1098</v>
      </c>
    </row>
    <row r="185" spans="2:20" x14ac:dyDescent="0.25">
      <c r="C185" s="47" t="s">
        <v>1103</v>
      </c>
      <c r="D185" s="48" t="s">
        <v>2058</v>
      </c>
      <c r="E185" s="48" t="s">
        <v>2034</v>
      </c>
      <c r="F185" s="48" t="s">
        <v>108</v>
      </c>
      <c r="G185" s="50">
        <v>8515300</v>
      </c>
      <c r="H185" s="51" t="s">
        <v>109</v>
      </c>
      <c r="I185" s="56" t="s">
        <v>110</v>
      </c>
      <c r="J185" s="51" t="s">
        <v>1096</v>
      </c>
      <c r="K185" s="56" t="s">
        <v>1097</v>
      </c>
      <c r="L185" s="51" t="s">
        <v>83</v>
      </c>
      <c r="M185" s="46" t="s">
        <v>84</v>
      </c>
      <c r="N185" s="48" t="s">
        <v>1160</v>
      </c>
      <c r="O185" s="56" t="s">
        <v>1904</v>
      </c>
      <c r="P185" s="48" t="s">
        <v>816</v>
      </c>
      <c r="Q185" s="48" t="s">
        <v>1631</v>
      </c>
      <c r="R185" s="48" t="s">
        <v>117</v>
      </c>
      <c r="S185" s="48" t="s">
        <v>1632</v>
      </c>
    </row>
    <row r="186" spans="2:20" x14ac:dyDescent="0.25">
      <c r="C186" s="47" t="s">
        <v>1103</v>
      </c>
      <c r="D186" s="48" t="s">
        <v>2220</v>
      </c>
      <c r="E186" s="48" t="s">
        <v>2210</v>
      </c>
      <c r="F186" s="48" t="s">
        <v>108</v>
      </c>
      <c r="G186" s="50">
        <v>4180000</v>
      </c>
      <c r="H186" s="51" t="s">
        <v>109</v>
      </c>
      <c r="I186" s="56" t="s">
        <v>110</v>
      </c>
      <c r="J186" s="51" t="s">
        <v>1096</v>
      </c>
      <c r="K186" s="56" t="s">
        <v>1097</v>
      </c>
      <c r="L186" s="51" t="s">
        <v>83</v>
      </c>
      <c r="M186" s="46" t="s">
        <v>84</v>
      </c>
      <c r="N186" s="48" t="s">
        <v>1160</v>
      </c>
      <c r="O186" s="56" t="s">
        <v>1972</v>
      </c>
      <c r="P186" s="48" t="s">
        <v>816</v>
      </c>
      <c r="Q186" s="48" t="s">
        <v>1618</v>
      </c>
      <c r="R186" s="48" t="s">
        <v>117</v>
      </c>
      <c r="S186" s="48" t="s">
        <v>1619</v>
      </c>
    </row>
    <row r="187" spans="2:20" x14ac:dyDescent="0.25">
      <c r="C187" s="47" t="s">
        <v>1103</v>
      </c>
      <c r="D187" s="48" t="s">
        <v>2747</v>
      </c>
      <c r="E187" s="48" t="s">
        <v>2734</v>
      </c>
      <c r="F187" s="48" t="s">
        <v>108</v>
      </c>
      <c r="G187" s="50">
        <v>4160000</v>
      </c>
      <c r="H187" s="51" t="s">
        <v>109</v>
      </c>
      <c r="I187" s="56" t="s">
        <v>110</v>
      </c>
      <c r="J187" s="51" t="s">
        <v>1096</v>
      </c>
      <c r="K187" s="56" t="s">
        <v>1097</v>
      </c>
      <c r="L187" s="51" t="s">
        <v>83</v>
      </c>
      <c r="M187" s="46" t="s">
        <v>84</v>
      </c>
      <c r="N187" s="48" t="s">
        <v>1160</v>
      </c>
      <c r="O187" s="56" t="s">
        <v>2452</v>
      </c>
      <c r="P187" s="48" t="s">
        <v>816</v>
      </c>
      <c r="Q187" s="48" t="s">
        <v>1964</v>
      </c>
      <c r="R187" s="48" t="s">
        <v>117</v>
      </c>
      <c r="S187" s="48" t="s">
        <v>1619</v>
      </c>
      <c r="T187" s="56" t="s">
        <v>2748</v>
      </c>
    </row>
    <row r="188" spans="2:20" x14ac:dyDescent="0.25">
      <c r="C188" s="47" t="s">
        <v>1103</v>
      </c>
      <c r="D188" s="48" t="s">
        <v>2749</v>
      </c>
      <c r="E188" s="48" t="s">
        <v>2734</v>
      </c>
      <c r="F188" s="48" t="s">
        <v>108</v>
      </c>
      <c r="G188" s="50">
        <v>4257650</v>
      </c>
      <c r="H188" s="51" t="s">
        <v>109</v>
      </c>
      <c r="I188" s="56" t="s">
        <v>110</v>
      </c>
      <c r="J188" s="51" t="s">
        <v>1096</v>
      </c>
      <c r="K188" s="56" t="s">
        <v>1097</v>
      </c>
      <c r="L188" s="51" t="s">
        <v>83</v>
      </c>
      <c r="M188" s="46" t="s">
        <v>84</v>
      </c>
      <c r="N188" s="48" t="s">
        <v>1160</v>
      </c>
      <c r="O188" s="56" t="s">
        <v>2395</v>
      </c>
      <c r="P188" s="48" t="s">
        <v>816</v>
      </c>
      <c r="Q188" s="48" t="s">
        <v>1631</v>
      </c>
      <c r="R188" s="48" t="s">
        <v>117</v>
      </c>
      <c r="S188" s="48" t="s">
        <v>1632</v>
      </c>
      <c r="T188" s="56" t="s">
        <v>2750</v>
      </c>
    </row>
    <row r="189" spans="2:20" x14ac:dyDescent="0.25">
      <c r="C189" s="47" t="s">
        <v>1103</v>
      </c>
      <c r="D189" s="48" t="s">
        <v>2749</v>
      </c>
      <c r="E189" s="48" t="s">
        <v>2734</v>
      </c>
      <c r="F189" s="48" t="s">
        <v>151</v>
      </c>
      <c r="G189" s="50">
        <v>3406120</v>
      </c>
      <c r="H189" s="51" t="s">
        <v>109</v>
      </c>
      <c r="I189" s="56" t="s">
        <v>110</v>
      </c>
      <c r="J189" s="51" t="s">
        <v>1096</v>
      </c>
      <c r="K189" s="56" t="s">
        <v>1097</v>
      </c>
      <c r="L189" s="51" t="s">
        <v>83</v>
      </c>
      <c r="M189" s="46" t="s">
        <v>84</v>
      </c>
      <c r="N189" s="48" t="s">
        <v>1160</v>
      </c>
      <c r="O189" s="56" t="s">
        <v>2395</v>
      </c>
      <c r="P189" s="48" t="s">
        <v>816</v>
      </c>
      <c r="Q189" s="48" t="s">
        <v>1965</v>
      </c>
      <c r="R189" s="48" t="s">
        <v>117</v>
      </c>
      <c r="S189" s="48" t="s">
        <v>1632</v>
      </c>
      <c r="T189" s="56" t="s">
        <v>2750</v>
      </c>
    </row>
    <row r="190" spans="2:20" x14ac:dyDescent="0.25">
      <c r="C190" s="47" t="s">
        <v>1103</v>
      </c>
      <c r="D190" s="48" t="s">
        <v>3200</v>
      </c>
      <c r="E190" s="48" t="s">
        <v>3178</v>
      </c>
      <c r="F190" s="48" t="s">
        <v>108</v>
      </c>
      <c r="G190" s="50">
        <v>8515300</v>
      </c>
      <c r="H190" s="51" t="s">
        <v>109</v>
      </c>
      <c r="I190" s="56" t="s">
        <v>110</v>
      </c>
      <c r="J190" s="51" t="s">
        <v>1096</v>
      </c>
      <c r="K190" s="56" t="s">
        <v>1097</v>
      </c>
      <c r="L190" s="51" t="s">
        <v>83</v>
      </c>
      <c r="M190" s="46" t="s">
        <v>84</v>
      </c>
      <c r="N190" s="48" t="s">
        <v>1160</v>
      </c>
      <c r="O190" s="56" t="s">
        <v>2885</v>
      </c>
      <c r="P190" s="48" t="s">
        <v>816</v>
      </c>
      <c r="Q190" s="48" t="s">
        <v>2460</v>
      </c>
      <c r="R190" s="48" t="s">
        <v>117</v>
      </c>
      <c r="S190" s="48" t="s">
        <v>2461</v>
      </c>
      <c r="T190" s="56" t="s">
        <v>3201</v>
      </c>
    </row>
    <row r="191" spans="2:20" x14ac:dyDescent="0.25">
      <c r="C191" s="47" t="s">
        <v>1103</v>
      </c>
      <c r="D191" s="48" t="s">
        <v>3200</v>
      </c>
      <c r="E191" s="48" t="s">
        <v>3178</v>
      </c>
      <c r="F191" s="48" t="s">
        <v>151</v>
      </c>
      <c r="G191" s="50">
        <v>4180000</v>
      </c>
      <c r="H191" s="51" t="s">
        <v>109</v>
      </c>
      <c r="I191" s="56" t="s">
        <v>110</v>
      </c>
      <c r="J191" s="51" t="s">
        <v>1096</v>
      </c>
      <c r="K191" s="56" t="s">
        <v>1097</v>
      </c>
      <c r="L191" s="51" t="s">
        <v>83</v>
      </c>
      <c r="M191" s="46" t="s">
        <v>84</v>
      </c>
      <c r="N191" s="48" t="s">
        <v>1160</v>
      </c>
      <c r="O191" s="56" t="s">
        <v>2891</v>
      </c>
      <c r="P191" s="48" t="s">
        <v>816</v>
      </c>
      <c r="Q191" s="48" t="s">
        <v>2501</v>
      </c>
      <c r="R191" s="48" t="s">
        <v>117</v>
      </c>
      <c r="S191" s="48" t="s">
        <v>2502</v>
      </c>
      <c r="T191" s="56" t="s">
        <v>3201</v>
      </c>
    </row>
    <row r="192" spans="2:20" x14ac:dyDescent="0.25">
      <c r="B192" s="45" t="s">
        <v>3429</v>
      </c>
      <c r="C192" s="47" t="s">
        <v>1103</v>
      </c>
      <c r="D192" s="48" t="s">
        <v>1170</v>
      </c>
      <c r="E192" s="48" t="s">
        <v>1171</v>
      </c>
      <c r="F192" s="48" t="s">
        <v>108</v>
      </c>
      <c r="G192" s="50">
        <v>1091351</v>
      </c>
      <c r="H192" s="51" t="s">
        <v>109</v>
      </c>
      <c r="I192" s="56" t="s">
        <v>110</v>
      </c>
      <c r="J192" s="51" t="s">
        <v>236</v>
      </c>
      <c r="K192" s="56" t="s">
        <v>237</v>
      </c>
      <c r="L192" s="51" t="s">
        <v>83</v>
      </c>
      <c r="M192" s="46" t="s">
        <v>84</v>
      </c>
      <c r="N192" s="48" t="s">
        <v>113</v>
      </c>
      <c r="O192" s="56" t="s">
        <v>339</v>
      </c>
      <c r="P192" s="48" t="s">
        <v>115</v>
      </c>
      <c r="Q192" s="48" t="s">
        <v>321</v>
      </c>
      <c r="R192" s="48" t="s">
        <v>117</v>
      </c>
      <c r="S192" s="48" t="s">
        <v>322</v>
      </c>
    </row>
    <row r="193" spans="2:19" x14ac:dyDescent="0.25">
      <c r="B193" s="45" t="s">
        <v>3429</v>
      </c>
      <c r="C193" s="47" t="s">
        <v>1103</v>
      </c>
      <c r="D193" s="48" t="s">
        <v>1170</v>
      </c>
      <c r="E193" s="48" t="s">
        <v>1171</v>
      </c>
      <c r="F193" s="48" t="s">
        <v>694</v>
      </c>
      <c r="G193" s="50">
        <v>43365487</v>
      </c>
      <c r="H193" s="51" t="s">
        <v>109</v>
      </c>
      <c r="I193" s="56" t="s">
        <v>110</v>
      </c>
      <c r="J193" s="51" t="s">
        <v>236</v>
      </c>
      <c r="K193" s="56" t="s">
        <v>237</v>
      </c>
      <c r="L193" s="51" t="s">
        <v>83</v>
      </c>
      <c r="M193" s="46" t="s">
        <v>84</v>
      </c>
      <c r="N193" s="48" t="s">
        <v>113</v>
      </c>
      <c r="O193" s="56" t="s">
        <v>341</v>
      </c>
      <c r="P193" s="48" t="s">
        <v>115</v>
      </c>
      <c r="Q193" s="48" t="s">
        <v>321</v>
      </c>
      <c r="R193" s="48" t="s">
        <v>117</v>
      </c>
      <c r="S193" s="48" t="s">
        <v>322</v>
      </c>
    </row>
    <row r="194" spans="2:19" x14ac:dyDescent="0.25">
      <c r="B194" s="45" t="s">
        <v>3429</v>
      </c>
      <c r="C194" s="47" t="s">
        <v>1103</v>
      </c>
      <c r="D194" s="48" t="s">
        <v>1170</v>
      </c>
      <c r="E194" s="48" t="s">
        <v>1171</v>
      </c>
      <c r="F194" s="48" t="s">
        <v>151</v>
      </c>
      <c r="G194" s="50">
        <v>45633029</v>
      </c>
      <c r="H194" s="51" t="s">
        <v>109</v>
      </c>
      <c r="I194" s="56" t="s">
        <v>110</v>
      </c>
      <c r="J194" s="51" t="s">
        <v>236</v>
      </c>
      <c r="K194" s="56" t="s">
        <v>237</v>
      </c>
      <c r="L194" s="51" t="s">
        <v>83</v>
      </c>
      <c r="M194" s="46" t="s">
        <v>84</v>
      </c>
      <c r="N194" s="48" t="s">
        <v>113</v>
      </c>
      <c r="O194" s="56" t="s">
        <v>339</v>
      </c>
      <c r="P194" s="48" t="s">
        <v>115</v>
      </c>
      <c r="Q194" s="48" t="s">
        <v>335</v>
      </c>
      <c r="R194" s="48" t="s">
        <v>117</v>
      </c>
      <c r="S194" s="48" t="s">
        <v>322</v>
      </c>
    </row>
    <row r="195" spans="2:19" x14ac:dyDescent="0.25">
      <c r="B195" s="45" t="s">
        <v>3429</v>
      </c>
      <c r="C195" s="47" t="s">
        <v>1103</v>
      </c>
      <c r="D195" s="48" t="s">
        <v>1491</v>
      </c>
      <c r="E195" s="48" t="s">
        <v>1492</v>
      </c>
      <c r="F195" s="48" t="s">
        <v>108</v>
      </c>
      <c r="G195" s="50">
        <v>10283316</v>
      </c>
      <c r="H195" s="51" t="s">
        <v>109</v>
      </c>
      <c r="I195" s="56" t="s">
        <v>110</v>
      </c>
      <c r="J195" s="51" t="s">
        <v>111</v>
      </c>
      <c r="K195" s="56" t="s">
        <v>112</v>
      </c>
      <c r="L195" s="51" t="s">
        <v>83</v>
      </c>
      <c r="M195" s="46" t="s">
        <v>84</v>
      </c>
      <c r="N195" s="48" t="s">
        <v>113</v>
      </c>
      <c r="O195" s="56" t="s">
        <v>142</v>
      </c>
      <c r="P195" s="48" t="s">
        <v>115</v>
      </c>
      <c r="Q195" s="48" t="s">
        <v>116</v>
      </c>
      <c r="R195" s="48" t="s">
        <v>117</v>
      </c>
      <c r="S195" s="48" t="s">
        <v>118</v>
      </c>
    </row>
    <row r="196" spans="2:19" x14ac:dyDescent="0.25">
      <c r="B196" s="45" t="s">
        <v>3429</v>
      </c>
      <c r="C196" s="47" t="s">
        <v>1103</v>
      </c>
      <c r="D196" s="48" t="s">
        <v>1491</v>
      </c>
      <c r="E196" s="48" t="s">
        <v>1492</v>
      </c>
      <c r="F196" s="48" t="s">
        <v>151</v>
      </c>
      <c r="G196" s="50">
        <v>10283316</v>
      </c>
      <c r="H196" s="51" t="s">
        <v>109</v>
      </c>
      <c r="I196" s="56" t="s">
        <v>110</v>
      </c>
      <c r="J196" s="51" t="s">
        <v>111</v>
      </c>
      <c r="K196" s="56" t="s">
        <v>112</v>
      </c>
      <c r="L196" s="51" t="s">
        <v>83</v>
      </c>
      <c r="M196" s="46" t="s">
        <v>84</v>
      </c>
      <c r="N196" s="48" t="s">
        <v>113</v>
      </c>
      <c r="O196" s="56" t="s">
        <v>144</v>
      </c>
      <c r="P196" s="48" t="s">
        <v>115</v>
      </c>
      <c r="Q196" s="48" t="s">
        <v>116</v>
      </c>
      <c r="R196" s="48" t="s">
        <v>117</v>
      </c>
      <c r="S196" s="48" t="s">
        <v>118</v>
      </c>
    </row>
    <row r="197" spans="2:19" x14ac:dyDescent="0.25">
      <c r="B197" s="45" t="s">
        <v>3429</v>
      </c>
      <c r="C197" s="47" t="s">
        <v>1103</v>
      </c>
      <c r="D197" s="48" t="s">
        <v>1491</v>
      </c>
      <c r="E197" s="48" t="s">
        <v>1492</v>
      </c>
      <c r="F197" s="48" t="s">
        <v>299</v>
      </c>
      <c r="G197" s="50">
        <v>92241773</v>
      </c>
      <c r="H197" s="51" t="s">
        <v>109</v>
      </c>
      <c r="I197" s="56" t="s">
        <v>110</v>
      </c>
      <c r="J197" s="51" t="s">
        <v>111</v>
      </c>
      <c r="K197" s="56" t="s">
        <v>112</v>
      </c>
      <c r="L197" s="51" t="s">
        <v>83</v>
      </c>
      <c r="M197" s="46" t="s">
        <v>84</v>
      </c>
      <c r="N197" s="48" t="s">
        <v>113</v>
      </c>
      <c r="O197" s="56" t="s">
        <v>146</v>
      </c>
      <c r="P197" s="48" t="s">
        <v>115</v>
      </c>
      <c r="Q197" s="48" t="s">
        <v>116</v>
      </c>
      <c r="R197" s="48" t="s">
        <v>117</v>
      </c>
      <c r="S197" s="48" t="s">
        <v>118</v>
      </c>
    </row>
    <row r="198" spans="2:19" x14ac:dyDescent="0.25">
      <c r="B198" s="45" t="s">
        <v>3429</v>
      </c>
      <c r="C198" s="47" t="s">
        <v>1103</v>
      </c>
      <c r="D198" s="48" t="s">
        <v>1495</v>
      </c>
      <c r="E198" s="48" t="s">
        <v>1496</v>
      </c>
      <c r="F198" s="48" t="s">
        <v>108</v>
      </c>
      <c r="G198" s="50">
        <v>103578053</v>
      </c>
      <c r="H198" s="51" t="s">
        <v>109</v>
      </c>
      <c r="I198" s="56" t="s">
        <v>110</v>
      </c>
      <c r="J198" s="51" t="s">
        <v>159</v>
      </c>
      <c r="K198" s="56" t="s">
        <v>160</v>
      </c>
      <c r="L198" s="51" t="s">
        <v>83</v>
      </c>
      <c r="M198" s="46" t="s">
        <v>84</v>
      </c>
      <c r="N198" s="48" t="s">
        <v>113</v>
      </c>
      <c r="O198" s="56" t="s">
        <v>214</v>
      </c>
      <c r="P198" s="48" t="s">
        <v>115</v>
      </c>
      <c r="Q198" s="48" t="s">
        <v>209</v>
      </c>
      <c r="R198" s="48" t="s">
        <v>117</v>
      </c>
      <c r="S198" s="48" t="s">
        <v>210</v>
      </c>
    </row>
    <row r="199" spans="2:19" x14ac:dyDescent="0.25">
      <c r="B199" s="45" t="s">
        <v>3429</v>
      </c>
      <c r="C199" s="47" t="s">
        <v>1103</v>
      </c>
      <c r="D199" s="48" t="s">
        <v>1500</v>
      </c>
      <c r="E199" s="48" t="s">
        <v>1496</v>
      </c>
      <c r="F199" s="48" t="s">
        <v>108</v>
      </c>
      <c r="G199" s="50">
        <v>91337193</v>
      </c>
      <c r="H199" s="51" t="s">
        <v>109</v>
      </c>
      <c r="I199" s="56" t="s">
        <v>110</v>
      </c>
      <c r="J199" s="51" t="s">
        <v>154</v>
      </c>
      <c r="K199" s="56" t="s">
        <v>155</v>
      </c>
      <c r="L199" s="51" t="s">
        <v>83</v>
      </c>
      <c r="M199" s="46" t="s">
        <v>84</v>
      </c>
      <c r="N199" s="48" t="s">
        <v>113</v>
      </c>
      <c r="O199" s="56" t="s">
        <v>168</v>
      </c>
      <c r="P199" s="48" t="s">
        <v>115</v>
      </c>
      <c r="Q199" s="48" t="s">
        <v>169</v>
      </c>
      <c r="R199" s="48" t="s">
        <v>117</v>
      </c>
      <c r="S199" s="48" t="s">
        <v>170</v>
      </c>
    </row>
    <row r="200" spans="2:19" x14ac:dyDescent="0.25">
      <c r="B200" s="45" t="s">
        <v>3429</v>
      </c>
      <c r="C200" s="47" t="s">
        <v>1103</v>
      </c>
      <c r="D200" s="48" t="s">
        <v>1500</v>
      </c>
      <c r="E200" s="48" t="s">
        <v>1496</v>
      </c>
      <c r="F200" s="48" t="s">
        <v>151</v>
      </c>
      <c r="G200" s="50">
        <v>60400636</v>
      </c>
      <c r="H200" s="51" t="s">
        <v>109</v>
      </c>
      <c r="I200" s="56" t="s">
        <v>110</v>
      </c>
      <c r="J200" s="51" t="s">
        <v>154</v>
      </c>
      <c r="K200" s="56" t="s">
        <v>155</v>
      </c>
      <c r="L200" s="51" t="s">
        <v>83</v>
      </c>
      <c r="M200" s="46" t="s">
        <v>84</v>
      </c>
      <c r="N200" s="48" t="s">
        <v>113</v>
      </c>
      <c r="O200" s="56" t="s">
        <v>172</v>
      </c>
      <c r="P200" s="48" t="s">
        <v>115</v>
      </c>
      <c r="Q200" s="48" t="s">
        <v>169</v>
      </c>
      <c r="R200" s="48" t="s">
        <v>117</v>
      </c>
      <c r="S200" s="48" t="s">
        <v>170</v>
      </c>
    </row>
    <row r="201" spans="2:19" x14ac:dyDescent="0.25">
      <c r="B201" s="45" t="s">
        <v>3429</v>
      </c>
      <c r="C201" s="47" t="s">
        <v>1103</v>
      </c>
      <c r="D201" s="48" t="s">
        <v>1503</v>
      </c>
      <c r="E201" s="48" t="s">
        <v>1496</v>
      </c>
      <c r="F201" s="48" t="s">
        <v>108</v>
      </c>
      <c r="G201" s="50">
        <v>90575424</v>
      </c>
      <c r="H201" s="51" t="s">
        <v>109</v>
      </c>
      <c r="I201" s="56" t="s">
        <v>110</v>
      </c>
      <c r="J201" s="51" t="s">
        <v>111</v>
      </c>
      <c r="K201" s="56" t="s">
        <v>112</v>
      </c>
      <c r="L201" s="51" t="s">
        <v>83</v>
      </c>
      <c r="M201" s="46" t="s">
        <v>84</v>
      </c>
      <c r="N201" s="48" t="s">
        <v>113</v>
      </c>
      <c r="O201" s="56" t="s">
        <v>140</v>
      </c>
      <c r="P201" s="48" t="s">
        <v>115</v>
      </c>
      <c r="Q201" s="48" t="s">
        <v>116</v>
      </c>
      <c r="R201" s="48" t="s">
        <v>117</v>
      </c>
      <c r="S201" s="48" t="s">
        <v>118</v>
      </c>
    </row>
    <row r="202" spans="2:19" x14ac:dyDescent="0.25">
      <c r="B202" s="45" t="s">
        <v>3429</v>
      </c>
      <c r="C202" s="47" t="s">
        <v>1103</v>
      </c>
      <c r="D202" s="48" t="s">
        <v>1503</v>
      </c>
      <c r="E202" s="48" t="s">
        <v>1496</v>
      </c>
      <c r="F202" s="48" t="s">
        <v>151</v>
      </c>
      <c r="G202" s="50">
        <v>53310392</v>
      </c>
      <c r="H202" s="51" t="s">
        <v>109</v>
      </c>
      <c r="I202" s="56" t="s">
        <v>110</v>
      </c>
      <c r="J202" s="51" t="s">
        <v>111</v>
      </c>
      <c r="K202" s="56" t="s">
        <v>112</v>
      </c>
      <c r="L202" s="51" t="s">
        <v>83</v>
      </c>
      <c r="M202" s="46" t="s">
        <v>84</v>
      </c>
      <c r="N202" s="48" t="s">
        <v>113</v>
      </c>
      <c r="O202" s="56" t="s">
        <v>148</v>
      </c>
      <c r="P202" s="48" t="s">
        <v>115</v>
      </c>
      <c r="Q202" s="48" t="s">
        <v>124</v>
      </c>
      <c r="R202" s="48" t="s">
        <v>117</v>
      </c>
      <c r="S202" s="48" t="s">
        <v>125</v>
      </c>
    </row>
    <row r="203" spans="2:19" x14ac:dyDescent="0.25">
      <c r="B203" s="45" t="s">
        <v>3429</v>
      </c>
      <c r="C203" s="47" t="s">
        <v>1103</v>
      </c>
      <c r="D203" s="48" t="s">
        <v>1503</v>
      </c>
      <c r="E203" s="48" t="s">
        <v>1496</v>
      </c>
      <c r="F203" s="48" t="s">
        <v>299</v>
      </c>
      <c r="G203" s="50">
        <v>166183713</v>
      </c>
      <c r="H203" s="51" t="s">
        <v>109</v>
      </c>
      <c r="I203" s="56" t="s">
        <v>110</v>
      </c>
      <c r="J203" s="51" t="s">
        <v>111</v>
      </c>
      <c r="K203" s="56" t="s">
        <v>112</v>
      </c>
      <c r="L203" s="51" t="s">
        <v>83</v>
      </c>
      <c r="M203" s="46" t="s">
        <v>84</v>
      </c>
      <c r="N203" s="48" t="s">
        <v>113</v>
      </c>
      <c r="O203" s="56" t="s">
        <v>150</v>
      </c>
      <c r="P203" s="48" t="s">
        <v>115</v>
      </c>
      <c r="Q203" s="48" t="s">
        <v>116</v>
      </c>
      <c r="R203" s="48" t="s">
        <v>117</v>
      </c>
      <c r="S203" s="48" t="s">
        <v>118</v>
      </c>
    </row>
    <row r="204" spans="2:19" x14ac:dyDescent="0.25">
      <c r="B204" s="45" t="s">
        <v>3429</v>
      </c>
      <c r="C204" s="47" t="s">
        <v>1103</v>
      </c>
      <c r="D204" s="48" t="s">
        <v>1503</v>
      </c>
      <c r="E204" s="48" t="s">
        <v>1496</v>
      </c>
      <c r="F204" s="48" t="s">
        <v>690</v>
      </c>
      <c r="G204" s="50">
        <v>41803379</v>
      </c>
      <c r="H204" s="51" t="s">
        <v>109</v>
      </c>
      <c r="I204" s="56" t="s">
        <v>110</v>
      </c>
      <c r="J204" s="51" t="s">
        <v>111</v>
      </c>
      <c r="K204" s="56" t="s">
        <v>112</v>
      </c>
      <c r="L204" s="51" t="s">
        <v>83</v>
      </c>
      <c r="M204" s="46" t="s">
        <v>84</v>
      </c>
      <c r="N204" s="48" t="s">
        <v>113</v>
      </c>
      <c r="O204" s="56" t="s">
        <v>150</v>
      </c>
      <c r="P204" s="48" t="s">
        <v>115</v>
      </c>
      <c r="Q204" s="48" t="s">
        <v>152</v>
      </c>
      <c r="R204" s="48" t="s">
        <v>117</v>
      </c>
      <c r="S204" s="48" t="s">
        <v>118</v>
      </c>
    </row>
    <row r="205" spans="2:19" x14ac:dyDescent="0.25">
      <c r="B205" s="45" t="s">
        <v>3429</v>
      </c>
      <c r="C205" s="47" t="s">
        <v>1103</v>
      </c>
      <c r="D205" s="48" t="s">
        <v>1503</v>
      </c>
      <c r="E205" s="48" t="s">
        <v>1496</v>
      </c>
      <c r="F205" s="48" t="s">
        <v>692</v>
      </c>
      <c r="G205" s="50">
        <v>14961036</v>
      </c>
      <c r="H205" s="51" t="s">
        <v>109</v>
      </c>
      <c r="I205" s="56" t="s">
        <v>110</v>
      </c>
      <c r="J205" s="51" t="s">
        <v>111</v>
      </c>
      <c r="K205" s="56" t="s">
        <v>112</v>
      </c>
      <c r="L205" s="51" t="s">
        <v>83</v>
      </c>
      <c r="M205" s="46" t="s">
        <v>84</v>
      </c>
      <c r="N205" s="48" t="s">
        <v>113</v>
      </c>
      <c r="O205" s="56" t="s">
        <v>359</v>
      </c>
      <c r="P205" s="48" t="s">
        <v>115</v>
      </c>
      <c r="Q205" s="48" t="s">
        <v>360</v>
      </c>
      <c r="R205" s="48" t="s">
        <v>117</v>
      </c>
      <c r="S205" s="48" t="s">
        <v>352</v>
      </c>
    </row>
    <row r="206" spans="2:19" x14ac:dyDescent="0.25">
      <c r="B206" s="45" t="s">
        <v>3429</v>
      </c>
      <c r="C206" s="47" t="s">
        <v>1103</v>
      </c>
      <c r="D206" s="48" t="s">
        <v>1504</v>
      </c>
      <c r="E206" s="48" t="s">
        <v>1496</v>
      </c>
      <c r="F206" s="48" t="s">
        <v>108</v>
      </c>
      <c r="G206" s="50">
        <v>53205680</v>
      </c>
      <c r="H206" s="51" t="s">
        <v>109</v>
      </c>
      <c r="I206" s="56" t="s">
        <v>110</v>
      </c>
      <c r="J206" s="51" t="s">
        <v>249</v>
      </c>
      <c r="K206" s="56" t="s">
        <v>250</v>
      </c>
      <c r="L206" s="51" t="s">
        <v>83</v>
      </c>
      <c r="M206" s="46" t="s">
        <v>84</v>
      </c>
      <c r="N206" s="48" t="s">
        <v>113</v>
      </c>
      <c r="O206" s="56" t="s">
        <v>264</v>
      </c>
      <c r="P206" s="48" t="s">
        <v>115</v>
      </c>
      <c r="Q206" s="48" t="s">
        <v>261</v>
      </c>
      <c r="R206" s="48" t="s">
        <v>117</v>
      </c>
      <c r="S206" s="48" t="s">
        <v>262</v>
      </c>
    </row>
    <row r="207" spans="2:19" x14ac:dyDescent="0.25">
      <c r="B207" s="45" t="s">
        <v>3429</v>
      </c>
      <c r="C207" s="47" t="s">
        <v>1103</v>
      </c>
      <c r="D207" s="48" t="s">
        <v>1504</v>
      </c>
      <c r="E207" s="48" t="s">
        <v>1496</v>
      </c>
      <c r="F207" s="48" t="s">
        <v>151</v>
      </c>
      <c r="G207" s="50">
        <v>7000000</v>
      </c>
      <c r="H207" s="51" t="s">
        <v>109</v>
      </c>
      <c r="I207" s="56" t="s">
        <v>110</v>
      </c>
      <c r="J207" s="51" t="s">
        <v>249</v>
      </c>
      <c r="K207" s="56" t="s">
        <v>250</v>
      </c>
      <c r="L207" s="51" t="s">
        <v>83</v>
      </c>
      <c r="M207" s="46" t="s">
        <v>84</v>
      </c>
      <c r="N207" s="48" t="s">
        <v>113</v>
      </c>
      <c r="O207" s="56" t="s">
        <v>264</v>
      </c>
      <c r="P207" s="48" t="s">
        <v>115</v>
      </c>
      <c r="Q207" s="48" t="s">
        <v>265</v>
      </c>
      <c r="R207" s="48" t="s">
        <v>117</v>
      </c>
      <c r="S207" s="48" t="s">
        <v>262</v>
      </c>
    </row>
    <row r="208" spans="2:19" x14ac:dyDescent="0.25">
      <c r="B208" s="45" t="s">
        <v>3429</v>
      </c>
      <c r="C208" s="47" t="s">
        <v>1103</v>
      </c>
      <c r="D208" s="48" t="s">
        <v>1504</v>
      </c>
      <c r="E208" s="48" t="s">
        <v>1496</v>
      </c>
      <c r="F208" s="48" t="s">
        <v>299</v>
      </c>
      <c r="G208" s="50">
        <v>62212536</v>
      </c>
      <c r="H208" s="51" t="s">
        <v>109</v>
      </c>
      <c r="I208" s="56" t="s">
        <v>110</v>
      </c>
      <c r="J208" s="51" t="s">
        <v>249</v>
      </c>
      <c r="K208" s="56" t="s">
        <v>250</v>
      </c>
      <c r="L208" s="51" t="s">
        <v>83</v>
      </c>
      <c r="M208" s="46" t="s">
        <v>84</v>
      </c>
      <c r="N208" s="48" t="s">
        <v>113</v>
      </c>
      <c r="O208" s="56" t="s">
        <v>267</v>
      </c>
      <c r="P208" s="48" t="s">
        <v>115</v>
      </c>
      <c r="Q208" s="48" t="s">
        <v>261</v>
      </c>
      <c r="R208" s="48" t="s">
        <v>117</v>
      </c>
      <c r="S208" s="48" t="s">
        <v>262</v>
      </c>
    </row>
    <row r="209" spans="2:20" x14ac:dyDescent="0.25">
      <c r="B209" s="45" t="s">
        <v>3429</v>
      </c>
      <c r="C209" s="47" t="s">
        <v>1103</v>
      </c>
      <c r="D209" s="48" t="s">
        <v>1505</v>
      </c>
      <c r="E209" s="48" t="s">
        <v>1496</v>
      </c>
      <c r="F209" s="48" t="s">
        <v>151</v>
      </c>
      <c r="G209" s="50">
        <v>102432000</v>
      </c>
      <c r="H209" s="51" t="s">
        <v>109</v>
      </c>
      <c r="I209" s="56" t="s">
        <v>110</v>
      </c>
      <c r="J209" s="51" t="s">
        <v>279</v>
      </c>
      <c r="K209" s="56" t="s">
        <v>280</v>
      </c>
      <c r="L209" s="51" t="s">
        <v>83</v>
      </c>
      <c r="M209" s="46" t="s">
        <v>84</v>
      </c>
      <c r="N209" s="48" t="s">
        <v>113</v>
      </c>
      <c r="O209" s="56" t="s">
        <v>318</v>
      </c>
      <c r="P209" s="48" t="s">
        <v>115</v>
      </c>
      <c r="Q209" s="48" t="s">
        <v>314</v>
      </c>
      <c r="R209" s="48" t="s">
        <v>117</v>
      </c>
      <c r="S209" s="48" t="s">
        <v>293</v>
      </c>
    </row>
    <row r="210" spans="2:20" x14ac:dyDescent="0.25">
      <c r="B210" s="45" t="s">
        <v>3429</v>
      </c>
      <c r="C210" s="47" t="s">
        <v>1103</v>
      </c>
      <c r="D210" s="48" t="s">
        <v>1505</v>
      </c>
      <c r="E210" s="48" t="s">
        <v>1496</v>
      </c>
      <c r="F210" s="48" t="s">
        <v>299</v>
      </c>
      <c r="G210" s="50">
        <v>79734000</v>
      </c>
      <c r="H210" s="51" t="s">
        <v>109</v>
      </c>
      <c r="I210" s="56" t="s">
        <v>110</v>
      </c>
      <c r="J210" s="51" t="s">
        <v>279</v>
      </c>
      <c r="K210" s="56" t="s">
        <v>280</v>
      </c>
      <c r="L210" s="51" t="s">
        <v>83</v>
      </c>
      <c r="M210" s="46" t="s">
        <v>84</v>
      </c>
      <c r="N210" s="48" t="s">
        <v>113</v>
      </c>
      <c r="O210" s="56" t="s">
        <v>324</v>
      </c>
      <c r="P210" s="48" t="s">
        <v>115</v>
      </c>
      <c r="Q210" s="48" t="s">
        <v>314</v>
      </c>
      <c r="R210" s="48" t="s">
        <v>117</v>
      </c>
      <c r="S210" s="48" t="s">
        <v>293</v>
      </c>
    </row>
    <row r="211" spans="2:20" x14ac:dyDescent="0.25">
      <c r="B211" s="45" t="s">
        <v>3429</v>
      </c>
      <c r="C211" s="47" t="s">
        <v>1103</v>
      </c>
      <c r="D211" s="48" t="s">
        <v>1505</v>
      </c>
      <c r="E211" s="48" t="s">
        <v>1496</v>
      </c>
      <c r="F211" s="48" t="s">
        <v>690</v>
      </c>
      <c r="G211" s="50">
        <v>72168000</v>
      </c>
      <c r="H211" s="51" t="s">
        <v>109</v>
      </c>
      <c r="I211" s="56" t="s">
        <v>110</v>
      </c>
      <c r="J211" s="51" t="s">
        <v>279</v>
      </c>
      <c r="K211" s="56" t="s">
        <v>280</v>
      </c>
      <c r="L211" s="51" t="s">
        <v>83</v>
      </c>
      <c r="M211" s="46" t="s">
        <v>84</v>
      </c>
      <c r="N211" s="48" t="s">
        <v>113</v>
      </c>
      <c r="O211" s="56" t="s">
        <v>326</v>
      </c>
      <c r="P211" s="48" t="s">
        <v>115</v>
      </c>
      <c r="Q211" s="48" t="s">
        <v>314</v>
      </c>
      <c r="R211" s="48" t="s">
        <v>117</v>
      </c>
      <c r="S211" s="48" t="s">
        <v>293</v>
      </c>
    </row>
    <row r="212" spans="2:20" x14ac:dyDescent="0.25">
      <c r="B212" s="45" t="s">
        <v>3429</v>
      </c>
      <c r="C212" s="47" t="s">
        <v>1103</v>
      </c>
      <c r="D212" s="48" t="s">
        <v>1495</v>
      </c>
      <c r="E212" s="48" t="s">
        <v>1496</v>
      </c>
      <c r="F212" s="48" t="s">
        <v>151</v>
      </c>
      <c r="G212" s="50">
        <v>108394000</v>
      </c>
      <c r="H212" s="51" t="s">
        <v>109</v>
      </c>
      <c r="I212" s="56" t="s">
        <v>110</v>
      </c>
      <c r="J212" s="51" t="s">
        <v>159</v>
      </c>
      <c r="K212" s="56" t="s">
        <v>160</v>
      </c>
      <c r="L212" s="51" t="s">
        <v>83</v>
      </c>
      <c r="M212" s="46" t="s">
        <v>84</v>
      </c>
      <c r="N212" s="48" t="s">
        <v>113</v>
      </c>
      <c r="O212" s="56" t="s">
        <v>216</v>
      </c>
      <c r="P212" s="48" t="s">
        <v>115</v>
      </c>
      <c r="Q212" s="48" t="s">
        <v>209</v>
      </c>
      <c r="R212" s="48" t="s">
        <v>117</v>
      </c>
      <c r="S212" s="48" t="s">
        <v>210</v>
      </c>
    </row>
    <row r="213" spans="2:20" x14ac:dyDescent="0.25">
      <c r="B213" s="45" t="s">
        <v>3429</v>
      </c>
      <c r="C213" s="47" t="s">
        <v>1103</v>
      </c>
      <c r="D213" s="48" t="s">
        <v>1519</v>
      </c>
      <c r="E213" s="48" t="s">
        <v>1520</v>
      </c>
      <c r="F213" s="48" t="s">
        <v>108</v>
      </c>
      <c r="G213" s="50">
        <v>171546201</v>
      </c>
      <c r="H213" s="51" t="s">
        <v>109</v>
      </c>
      <c r="I213" s="56" t="s">
        <v>110</v>
      </c>
      <c r="J213" s="51" t="s">
        <v>111</v>
      </c>
      <c r="K213" s="56" t="s">
        <v>112</v>
      </c>
      <c r="L213" s="51" t="s">
        <v>83</v>
      </c>
      <c r="M213" s="46" t="s">
        <v>84</v>
      </c>
      <c r="N213" s="48" t="s">
        <v>113</v>
      </c>
      <c r="O213" s="56" t="s">
        <v>350</v>
      </c>
      <c r="P213" s="48" t="s">
        <v>115</v>
      </c>
      <c r="Q213" s="48" t="s">
        <v>351</v>
      </c>
      <c r="R213" s="48" t="s">
        <v>117</v>
      </c>
      <c r="S213" s="48" t="s">
        <v>352</v>
      </c>
    </row>
    <row r="214" spans="2:20" x14ac:dyDescent="0.25">
      <c r="B214" s="45" t="s">
        <v>3429</v>
      </c>
      <c r="C214" s="47" t="s">
        <v>1103</v>
      </c>
      <c r="D214" s="48" t="s">
        <v>1519</v>
      </c>
      <c r="E214" s="48" t="s">
        <v>1520</v>
      </c>
      <c r="F214" s="48" t="s">
        <v>151</v>
      </c>
      <c r="G214" s="50">
        <v>46492645</v>
      </c>
      <c r="H214" s="51" t="s">
        <v>109</v>
      </c>
      <c r="I214" s="56" t="s">
        <v>110</v>
      </c>
      <c r="J214" s="51" t="s">
        <v>111</v>
      </c>
      <c r="K214" s="56" t="s">
        <v>112</v>
      </c>
      <c r="L214" s="51" t="s">
        <v>83</v>
      </c>
      <c r="M214" s="46" t="s">
        <v>84</v>
      </c>
      <c r="N214" s="48" t="s">
        <v>113</v>
      </c>
      <c r="O214" s="56" t="s">
        <v>354</v>
      </c>
      <c r="P214" s="48" t="s">
        <v>115</v>
      </c>
      <c r="Q214" s="48" t="s">
        <v>355</v>
      </c>
      <c r="R214" s="48" t="s">
        <v>117</v>
      </c>
      <c r="S214" s="48" t="s">
        <v>352</v>
      </c>
    </row>
    <row r="215" spans="2:20" x14ac:dyDescent="0.25">
      <c r="B215" s="45" t="s">
        <v>3429</v>
      </c>
      <c r="C215" s="47" t="s">
        <v>1103</v>
      </c>
      <c r="D215" s="48" t="s">
        <v>1519</v>
      </c>
      <c r="E215" s="48" t="s">
        <v>1520</v>
      </c>
      <c r="F215" s="48" t="s">
        <v>299</v>
      </c>
      <c r="G215" s="50">
        <v>45121787</v>
      </c>
      <c r="H215" s="51" t="s">
        <v>109</v>
      </c>
      <c r="I215" s="56" t="s">
        <v>110</v>
      </c>
      <c r="J215" s="51" t="s">
        <v>111</v>
      </c>
      <c r="K215" s="56" t="s">
        <v>112</v>
      </c>
      <c r="L215" s="51" t="s">
        <v>83</v>
      </c>
      <c r="M215" s="46" t="s">
        <v>84</v>
      </c>
      <c r="N215" s="48" t="s">
        <v>113</v>
      </c>
      <c r="O215" s="56" t="s">
        <v>354</v>
      </c>
      <c r="P215" s="48" t="s">
        <v>115</v>
      </c>
      <c r="Q215" s="48" t="s">
        <v>351</v>
      </c>
      <c r="R215" s="48" t="s">
        <v>117</v>
      </c>
      <c r="S215" s="48" t="s">
        <v>352</v>
      </c>
    </row>
    <row r="216" spans="2:20" x14ac:dyDescent="0.25">
      <c r="B216" s="45" t="s">
        <v>3429</v>
      </c>
      <c r="C216" s="47" t="s">
        <v>1103</v>
      </c>
      <c r="D216" s="48" t="s">
        <v>1521</v>
      </c>
      <c r="E216" s="48" t="s">
        <v>1520</v>
      </c>
      <c r="F216" s="48" t="s">
        <v>108</v>
      </c>
      <c r="G216" s="50">
        <v>105924000</v>
      </c>
      <c r="H216" s="51" t="s">
        <v>109</v>
      </c>
      <c r="I216" s="56" t="s">
        <v>110</v>
      </c>
      <c r="J216" s="51" t="s">
        <v>279</v>
      </c>
      <c r="K216" s="56" t="s">
        <v>280</v>
      </c>
      <c r="L216" s="51" t="s">
        <v>83</v>
      </c>
      <c r="M216" s="46" t="s">
        <v>84</v>
      </c>
      <c r="N216" s="48" t="s">
        <v>113</v>
      </c>
      <c r="O216" s="56" t="s">
        <v>295</v>
      </c>
      <c r="P216" s="48" t="s">
        <v>115</v>
      </c>
      <c r="Q216" s="48" t="s">
        <v>292</v>
      </c>
      <c r="R216" s="48" t="s">
        <v>117</v>
      </c>
      <c r="S216" s="48" t="s">
        <v>293</v>
      </c>
    </row>
    <row r="217" spans="2:20" x14ac:dyDescent="0.25">
      <c r="B217" s="45" t="s">
        <v>3429</v>
      </c>
      <c r="C217" s="47" t="s">
        <v>1103</v>
      </c>
      <c r="D217" s="48" t="s">
        <v>1521</v>
      </c>
      <c r="E217" s="48" t="s">
        <v>1520</v>
      </c>
      <c r="F217" s="48" t="s">
        <v>151</v>
      </c>
      <c r="G217" s="50">
        <v>80316000</v>
      </c>
      <c r="H217" s="51" t="s">
        <v>109</v>
      </c>
      <c r="I217" s="56" t="s">
        <v>110</v>
      </c>
      <c r="J217" s="51" t="s">
        <v>279</v>
      </c>
      <c r="K217" s="56" t="s">
        <v>280</v>
      </c>
      <c r="L217" s="51" t="s">
        <v>83</v>
      </c>
      <c r="M217" s="46" t="s">
        <v>84</v>
      </c>
      <c r="N217" s="48" t="s">
        <v>113</v>
      </c>
      <c r="O217" s="56" t="s">
        <v>291</v>
      </c>
      <c r="P217" s="48" t="s">
        <v>115</v>
      </c>
      <c r="Q217" s="48" t="s">
        <v>292</v>
      </c>
      <c r="R217" s="48" t="s">
        <v>117</v>
      </c>
      <c r="S217" s="48" t="s">
        <v>293</v>
      </c>
    </row>
    <row r="218" spans="2:20" x14ac:dyDescent="0.25">
      <c r="B218" s="45" t="s">
        <v>3429</v>
      </c>
      <c r="C218" s="47" t="s">
        <v>1103</v>
      </c>
      <c r="D218" s="48" t="s">
        <v>1788</v>
      </c>
      <c r="E218" s="48" t="s">
        <v>1787</v>
      </c>
      <c r="F218" s="48" t="s">
        <v>108</v>
      </c>
      <c r="G218" s="50">
        <v>45376661</v>
      </c>
      <c r="H218" s="51" t="s">
        <v>109</v>
      </c>
      <c r="I218" s="56" t="s">
        <v>110</v>
      </c>
      <c r="J218" s="51" t="s">
        <v>236</v>
      </c>
      <c r="K218" s="56" t="s">
        <v>237</v>
      </c>
      <c r="L218" s="51" t="s">
        <v>83</v>
      </c>
      <c r="M218" s="46" t="s">
        <v>84</v>
      </c>
      <c r="N218" s="48" t="s">
        <v>113</v>
      </c>
      <c r="O218" s="56" t="s">
        <v>334</v>
      </c>
      <c r="P218" s="48" t="s">
        <v>115</v>
      </c>
      <c r="Q218" s="48" t="s">
        <v>335</v>
      </c>
      <c r="R218" s="48" t="s">
        <v>117</v>
      </c>
      <c r="S218" s="48" t="s">
        <v>322</v>
      </c>
    </row>
    <row r="219" spans="2:20" x14ac:dyDescent="0.25">
      <c r="B219" s="45" t="s">
        <v>3429</v>
      </c>
      <c r="C219" s="47" t="s">
        <v>1103</v>
      </c>
      <c r="D219" s="48" t="s">
        <v>1909</v>
      </c>
      <c r="E219" s="48" t="s">
        <v>1907</v>
      </c>
      <c r="F219" s="48" t="s">
        <v>151</v>
      </c>
      <c r="G219" s="50">
        <v>22216474</v>
      </c>
      <c r="H219" s="51" t="s">
        <v>109</v>
      </c>
      <c r="I219" s="56" t="s">
        <v>110</v>
      </c>
      <c r="J219" s="51" t="s">
        <v>111</v>
      </c>
      <c r="K219" s="56" t="s">
        <v>112</v>
      </c>
      <c r="L219" s="51" t="s">
        <v>83</v>
      </c>
      <c r="M219" s="46" t="s">
        <v>84</v>
      </c>
      <c r="N219" s="48" t="s">
        <v>113</v>
      </c>
      <c r="O219" s="56" t="s">
        <v>364</v>
      </c>
      <c r="P219" s="48" t="s">
        <v>115</v>
      </c>
      <c r="Q219" s="48" t="s">
        <v>360</v>
      </c>
      <c r="R219" s="48" t="s">
        <v>117</v>
      </c>
      <c r="S219" s="48" t="s">
        <v>352</v>
      </c>
    </row>
    <row r="220" spans="2:20" x14ac:dyDescent="0.25">
      <c r="B220" s="45" t="s">
        <v>3429</v>
      </c>
      <c r="C220" s="47" t="s">
        <v>1103</v>
      </c>
      <c r="D220" s="48" t="s">
        <v>1910</v>
      </c>
      <c r="E220" s="48" t="s">
        <v>1907</v>
      </c>
      <c r="F220" s="48" t="s">
        <v>151</v>
      </c>
      <c r="G220" s="50">
        <v>32184138</v>
      </c>
      <c r="H220" s="51" t="s">
        <v>109</v>
      </c>
      <c r="I220" s="56" t="s">
        <v>110</v>
      </c>
      <c r="J220" s="51" t="s">
        <v>279</v>
      </c>
      <c r="K220" s="56" t="s">
        <v>280</v>
      </c>
      <c r="L220" s="51" t="s">
        <v>83</v>
      </c>
      <c r="M220" s="46" t="s">
        <v>84</v>
      </c>
      <c r="N220" s="48" t="s">
        <v>113</v>
      </c>
      <c r="O220" s="56" t="s">
        <v>307</v>
      </c>
      <c r="P220" s="48" t="s">
        <v>115</v>
      </c>
      <c r="Q220" s="48" t="s">
        <v>305</v>
      </c>
      <c r="R220" s="48" t="s">
        <v>117</v>
      </c>
      <c r="S220" s="48" t="s">
        <v>293</v>
      </c>
    </row>
    <row r="221" spans="2:20" x14ac:dyDescent="0.25">
      <c r="B221" s="45" t="s">
        <v>3429</v>
      </c>
      <c r="C221" s="47" t="s">
        <v>1103</v>
      </c>
      <c r="D221" s="48" t="s">
        <v>1909</v>
      </c>
      <c r="E221" s="48" t="s">
        <v>1907</v>
      </c>
      <c r="F221" s="48" t="s">
        <v>108</v>
      </c>
      <c r="G221" s="50">
        <v>67834022</v>
      </c>
      <c r="H221" s="51" t="s">
        <v>109</v>
      </c>
      <c r="I221" s="56" t="s">
        <v>110</v>
      </c>
      <c r="J221" s="51" t="s">
        <v>111</v>
      </c>
      <c r="K221" s="56" t="s">
        <v>112</v>
      </c>
      <c r="L221" s="51" t="s">
        <v>83</v>
      </c>
      <c r="M221" s="46" t="s">
        <v>84</v>
      </c>
      <c r="N221" s="48" t="s">
        <v>113</v>
      </c>
      <c r="O221" s="56" t="s">
        <v>364</v>
      </c>
      <c r="P221" s="48" t="s">
        <v>115</v>
      </c>
      <c r="Q221" s="48" t="s">
        <v>351</v>
      </c>
      <c r="R221" s="48" t="s">
        <v>117</v>
      </c>
      <c r="S221" s="48" t="s">
        <v>352</v>
      </c>
    </row>
    <row r="222" spans="2:20" x14ac:dyDescent="0.25">
      <c r="B222" s="45" t="s">
        <v>3429</v>
      </c>
      <c r="C222" s="47" t="s">
        <v>1103</v>
      </c>
      <c r="D222" s="48" t="s">
        <v>1910</v>
      </c>
      <c r="E222" s="48" t="s">
        <v>1907</v>
      </c>
      <c r="F222" s="48" t="s">
        <v>108</v>
      </c>
      <c r="G222" s="50">
        <v>48713862</v>
      </c>
      <c r="H222" s="51" t="s">
        <v>109</v>
      </c>
      <c r="I222" s="56" t="s">
        <v>110</v>
      </c>
      <c r="J222" s="51" t="s">
        <v>279</v>
      </c>
      <c r="K222" s="56" t="s">
        <v>280</v>
      </c>
      <c r="L222" s="51" t="s">
        <v>83</v>
      </c>
      <c r="M222" s="46" t="s">
        <v>84</v>
      </c>
      <c r="N222" s="48" t="s">
        <v>113</v>
      </c>
      <c r="O222" s="56" t="s">
        <v>307</v>
      </c>
      <c r="P222" s="48" t="s">
        <v>115</v>
      </c>
      <c r="Q222" s="48" t="s">
        <v>292</v>
      </c>
      <c r="R222" s="48" t="s">
        <v>117</v>
      </c>
      <c r="S222" s="48" t="s">
        <v>293</v>
      </c>
    </row>
    <row r="223" spans="2:20" x14ac:dyDescent="0.25">
      <c r="B223" s="45" t="s">
        <v>3429</v>
      </c>
      <c r="C223" s="47" t="s">
        <v>1103</v>
      </c>
      <c r="D223" s="48" t="s">
        <v>1974</v>
      </c>
      <c r="E223" s="48" t="s">
        <v>1975</v>
      </c>
      <c r="F223" s="48" t="s">
        <v>299</v>
      </c>
      <c r="G223" s="50">
        <v>0</v>
      </c>
      <c r="H223" s="51" t="s">
        <v>109</v>
      </c>
      <c r="I223" s="56" t="s">
        <v>110</v>
      </c>
      <c r="J223" s="51" t="s">
        <v>111</v>
      </c>
      <c r="K223" s="56" t="s">
        <v>112</v>
      </c>
      <c r="L223" s="51" t="s">
        <v>83</v>
      </c>
      <c r="M223" s="46" t="s">
        <v>84</v>
      </c>
      <c r="N223" s="48" t="s">
        <v>113</v>
      </c>
      <c r="O223" s="56" t="s">
        <v>372</v>
      </c>
      <c r="P223" s="48" t="s">
        <v>115</v>
      </c>
      <c r="Q223" s="48" t="s">
        <v>116</v>
      </c>
      <c r="R223" s="48" t="s">
        <v>117</v>
      </c>
      <c r="S223" s="48" t="s">
        <v>118</v>
      </c>
      <c r="T223" s="56" t="s">
        <v>1976</v>
      </c>
    </row>
    <row r="224" spans="2:20" x14ac:dyDescent="0.25">
      <c r="B224" s="45" t="s">
        <v>3429</v>
      </c>
      <c r="C224" s="47" t="s">
        <v>1103</v>
      </c>
      <c r="D224" s="48" t="s">
        <v>1977</v>
      </c>
      <c r="E224" s="48" t="s">
        <v>1975</v>
      </c>
      <c r="F224" s="48" t="s">
        <v>108</v>
      </c>
      <c r="G224" s="50">
        <v>60205680</v>
      </c>
      <c r="H224" s="51" t="s">
        <v>109</v>
      </c>
      <c r="I224" s="56" t="s">
        <v>110</v>
      </c>
      <c r="J224" s="51" t="s">
        <v>249</v>
      </c>
      <c r="K224" s="56" t="s">
        <v>250</v>
      </c>
      <c r="L224" s="51" t="s">
        <v>83</v>
      </c>
      <c r="M224" s="46" t="s">
        <v>84</v>
      </c>
      <c r="N224" s="48" t="s">
        <v>113</v>
      </c>
      <c r="O224" s="56" t="s">
        <v>256</v>
      </c>
      <c r="P224" s="48" t="s">
        <v>115</v>
      </c>
      <c r="Q224" s="48" t="s">
        <v>254</v>
      </c>
      <c r="R224" s="48" t="s">
        <v>117</v>
      </c>
      <c r="S224" s="48" t="s">
        <v>253</v>
      </c>
    </row>
    <row r="225" spans="2:20" x14ac:dyDescent="0.25">
      <c r="B225" s="45" t="s">
        <v>3429</v>
      </c>
      <c r="C225" s="47" t="s">
        <v>1103</v>
      </c>
      <c r="D225" s="48" t="s">
        <v>1978</v>
      </c>
      <c r="E225" s="48" t="s">
        <v>1975</v>
      </c>
      <c r="F225" s="48" t="s">
        <v>108</v>
      </c>
      <c r="G225" s="50">
        <v>79734000</v>
      </c>
      <c r="H225" s="51" t="s">
        <v>109</v>
      </c>
      <c r="I225" s="56" t="s">
        <v>110</v>
      </c>
      <c r="J225" s="51" t="s">
        <v>279</v>
      </c>
      <c r="K225" s="56" t="s">
        <v>280</v>
      </c>
      <c r="L225" s="51" t="s">
        <v>83</v>
      </c>
      <c r="M225" s="46" t="s">
        <v>84</v>
      </c>
      <c r="N225" s="48" t="s">
        <v>113</v>
      </c>
      <c r="O225" s="56" t="s">
        <v>309</v>
      </c>
      <c r="P225" s="48" t="s">
        <v>115</v>
      </c>
      <c r="Q225" s="48" t="s">
        <v>305</v>
      </c>
      <c r="R225" s="48" t="s">
        <v>117</v>
      </c>
      <c r="S225" s="48" t="s">
        <v>293</v>
      </c>
    </row>
    <row r="226" spans="2:20" x14ac:dyDescent="0.25">
      <c r="B226" s="45" t="s">
        <v>3429</v>
      </c>
      <c r="C226" s="47" t="s">
        <v>1103</v>
      </c>
      <c r="D226" s="48" t="s">
        <v>1974</v>
      </c>
      <c r="E226" s="48" t="s">
        <v>1975</v>
      </c>
      <c r="F226" s="48" t="s">
        <v>151</v>
      </c>
      <c r="G226" s="50">
        <v>0</v>
      </c>
      <c r="H226" s="51" t="s">
        <v>109</v>
      </c>
      <c r="I226" s="56" t="s">
        <v>110</v>
      </c>
      <c r="J226" s="51" t="s">
        <v>111</v>
      </c>
      <c r="K226" s="56" t="s">
        <v>112</v>
      </c>
      <c r="L226" s="51" t="s">
        <v>83</v>
      </c>
      <c r="M226" s="46" t="s">
        <v>84</v>
      </c>
      <c r="N226" s="48" t="s">
        <v>113</v>
      </c>
      <c r="O226" s="56" t="s">
        <v>368</v>
      </c>
      <c r="P226" s="48" t="s">
        <v>115</v>
      </c>
      <c r="Q226" s="48" t="s">
        <v>124</v>
      </c>
      <c r="R226" s="48" t="s">
        <v>117</v>
      </c>
      <c r="S226" s="48" t="s">
        <v>125</v>
      </c>
      <c r="T226" s="56" t="s">
        <v>1976</v>
      </c>
    </row>
    <row r="227" spans="2:20" x14ac:dyDescent="0.25">
      <c r="B227" s="45" t="s">
        <v>3429</v>
      </c>
      <c r="C227" s="47" t="s">
        <v>1103</v>
      </c>
      <c r="D227" s="48" t="s">
        <v>1974</v>
      </c>
      <c r="E227" s="48" t="s">
        <v>1975</v>
      </c>
      <c r="F227" s="48" t="s">
        <v>690</v>
      </c>
      <c r="G227" s="50">
        <v>0</v>
      </c>
      <c r="H227" s="51" t="s">
        <v>109</v>
      </c>
      <c r="I227" s="56" t="s">
        <v>110</v>
      </c>
      <c r="J227" s="51" t="s">
        <v>111</v>
      </c>
      <c r="K227" s="56" t="s">
        <v>112</v>
      </c>
      <c r="L227" s="51" t="s">
        <v>83</v>
      </c>
      <c r="M227" s="46" t="s">
        <v>84</v>
      </c>
      <c r="N227" s="48" t="s">
        <v>113</v>
      </c>
      <c r="O227" s="56" t="s">
        <v>374</v>
      </c>
      <c r="P227" s="48" t="s">
        <v>115</v>
      </c>
      <c r="Q227" s="48" t="s">
        <v>116</v>
      </c>
      <c r="R227" s="48" t="s">
        <v>117</v>
      </c>
      <c r="S227" s="48" t="s">
        <v>118</v>
      </c>
      <c r="T227" s="56" t="s">
        <v>1976</v>
      </c>
    </row>
    <row r="228" spans="2:20" x14ac:dyDescent="0.25">
      <c r="B228" s="45" t="s">
        <v>3429</v>
      </c>
      <c r="C228" s="47" t="s">
        <v>1103</v>
      </c>
      <c r="D228" s="48" t="s">
        <v>1974</v>
      </c>
      <c r="E228" s="48" t="s">
        <v>1975</v>
      </c>
      <c r="F228" s="48" t="s">
        <v>108</v>
      </c>
      <c r="G228" s="50">
        <v>0</v>
      </c>
      <c r="H228" s="51" t="s">
        <v>109</v>
      </c>
      <c r="I228" s="56" t="s">
        <v>110</v>
      </c>
      <c r="J228" s="51" t="s">
        <v>111</v>
      </c>
      <c r="K228" s="56" t="s">
        <v>112</v>
      </c>
      <c r="L228" s="51" t="s">
        <v>83</v>
      </c>
      <c r="M228" s="46" t="s">
        <v>84</v>
      </c>
      <c r="N228" s="48" t="s">
        <v>113</v>
      </c>
      <c r="O228" s="56" t="s">
        <v>362</v>
      </c>
      <c r="P228" s="48" t="s">
        <v>115</v>
      </c>
      <c r="Q228" s="48" t="s">
        <v>360</v>
      </c>
      <c r="R228" s="48" t="s">
        <v>117</v>
      </c>
      <c r="S228" s="48" t="s">
        <v>352</v>
      </c>
      <c r="T228" s="56" t="s">
        <v>1976</v>
      </c>
    </row>
    <row r="229" spans="2:20" x14ac:dyDescent="0.25">
      <c r="B229" s="45" t="s">
        <v>3429</v>
      </c>
      <c r="C229" s="47" t="s">
        <v>1103</v>
      </c>
      <c r="D229" s="48" t="s">
        <v>2059</v>
      </c>
      <c r="E229" s="48" t="s">
        <v>2034</v>
      </c>
      <c r="F229" s="48" t="s">
        <v>108</v>
      </c>
      <c r="G229" s="50">
        <v>225431678</v>
      </c>
      <c r="H229" s="51" t="s">
        <v>109</v>
      </c>
      <c r="I229" s="56" t="s">
        <v>110</v>
      </c>
      <c r="J229" s="51" t="s">
        <v>111</v>
      </c>
      <c r="K229" s="56" t="s">
        <v>112</v>
      </c>
      <c r="L229" s="51" t="s">
        <v>83</v>
      </c>
      <c r="M229" s="46" t="s">
        <v>84</v>
      </c>
      <c r="N229" s="48" t="s">
        <v>113</v>
      </c>
      <c r="O229" s="56" t="s">
        <v>114</v>
      </c>
      <c r="P229" s="48" t="s">
        <v>115</v>
      </c>
      <c r="Q229" s="48" t="s">
        <v>116</v>
      </c>
      <c r="R229" s="48" t="s">
        <v>117</v>
      </c>
      <c r="S229" s="48" t="s">
        <v>118</v>
      </c>
    </row>
    <row r="230" spans="2:20" x14ac:dyDescent="0.25">
      <c r="B230" s="45" t="s">
        <v>3429</v>
      </c>
      <c r="C230" s="47" t="s">
        <v>1103</v>
      </c>
      <c r="D230" s="48" t="s">
        <v>2059</v>
      </c>
      <c r="E230" s="48" t="s">
        <v>2034</v>
      </c>
      <c r="F230" s="48" t="s">
        <v>151</v>
      </c>
      <c r="G230" s="50">
        <v>92884524</v>
      </c>
      <c r="H230" s="51" t="s">
        <v>109</v>
      </c>
      <c r="I230" s="56" t="s">
        <v>110</v>
      </c>
      <c r="J230" s="51" t="s">
        <v>111</v>
      </c>
      <c r="K230" s="56" t="s">
        <v>112</v>
      </c>
      <c r="L230" s="51" t="s">
        <v>83</v>
      </c>
      <c r="M230" s="46" t="s">
        <v>84</v>
      </c>
      <c r="N230" s="48" t="s">
        <v>113</v>
      </c>
      <c r="O230" s="56" t="s">
        <v>121</v>
      </c>
      <c r="P230" s="48" t="s">
        <v>115</v>
      </c>
      <c r="Q230" s="48" t="s">
        <v>116</v>
      </c>
      <c r="R230" s="48" t="s">
        <v>117</v>
      </c>
      <c r="S230" s="48" t="s">
        <v>118</v>
      </c>
    </row>
    <row r="231" spans="2:20" x14ac:dyDescent="0.25">
      <c r="B231" s="45" t="s">
        <v>3429</v>
      </c>
      <c r="C231" s="47" t="s">
        <v>1103</v>
      </c>
      <c r="D231" s="48" t="s">
        <v>2059</v>
      </c>
      <c r="E231" s="48" t="s">
        <v>2034</v>
      </c>
      <c r="F231" s="48" t="s">
        <v>299</v>
      </c>
      <c r="G231" s="50">
        <v>212689081</v>
      </c>
      <c r="H231" s="51" t="s">
        <v>109</v>
      </c>
      <c r="I231" s="56" t="s">
        <v>110</v>
      </c>
      <c r="J231" s="51" t="s">
        <v>111</v>
      </c>
      <c r="K231" s="56" t="s">
        <v>112</v>
      </c>
      <c r="L231" s="51" t="s">
        <v>83</v>
      </c>
      <c r="M231" s="46" t="s">
        <v>84</v>
      </c>
      <c r="N231" s="48" t="s">
        <v>113</v>
      </c>
      <c r="O231" s="56" t="s">
        <v>366</v>
      </c>
      <c r="P231" s="48" t="s">
        <v>115</v>
      </c>
      <c r="Q231" s="48" t="s">
        <v>360</v>
      </c>
      <c r="R231" s="48" t="s">
        <v>117</v>
      </c>
      <c r="S231" s="48" t="s">
        <v>352</v>
      </c>
    </row>
    <row r="232" spans="2:20" x14ac:dyDescent="0.25">
      <c r="B232" s="45" t="s">
        <v>3429</v>
      </c>
      <c r="C232" s="47" t="s">
        <v>1103</v>
      </c>
      <c r="D232" s="48" t="s">
        <v>2224</v>
      </c>
      <c r="E232" s="48" t="s">
        <v>2225</v>
      </c>
      <c r="F232" s="48" t="s">
        <v>299</v>
      </c>
      <c r="G232" s="50">
        <v>14961036</v>
      </c>
      <c r="H232" s="51" t="s">
        <v>109</v>
      </c>
      <c r="I232" s="56" t="s">
        <v>110</v>
      </c>
      <c r="J232" s="51" t="s">
        <v>111</v>
      </c>
      <c r="K232" s="56" t="s">
        <v>112</v>
      </c>
      <c r="L232" s="51" t="s">
        <v>83</v>
      </c>
      <c r="M232" s="46" t="s">
        <v>84</v>
      </c>
      <c r="N232" s="48" t="s">
        <v>113</v>
      </c>
      <c r="O232" s="56" t="s">
        <v>362</v>
      </c>
      <c r="P232" s="48" t="s">
        <v>115</v>
      </c>
      <c r="Q232" s="48" t="s">
        <v>360</v>
      </c>
      <c r="R232" s="48" t="s">
        <v>117</v>
      </c>
      <c r="S232" s="48" t="s">
        <v>352</v>
      </c>
    </row>
    <row r="233" spans="2:20" x14ac:dyDescent="0.25">
      <c r="B233" s="45" t="s">
        <v>3429</v>
      </c>
      <c r="C233" s="47" t="s">
        <v>1103</v>
      </c>
      <c r="D233" s="48" t="s">
        <v>2224</v>
      </c>
      <c r="E233" s="48" t="s">
        <v>2225</v>
      </c>
      <c r="F233" s="48" t="s">
        <v>690</v>
      </c>
      <c r="G233" s="50">
        <v>57289232</v>
      </c>
      <c r="H233" s="51" t="s">
        <v>109</v>
      </c>
      <c r="I233" s="56" t="s">
        <v>110</v>
      </c>
      <c r="J233" s="51" t="s">
        <v>111</v>
      </c>
      <c r="K233" s="56" t="s">
        <v>112</v>
      </c>
      <c r="L233" s="51" t="s">
        <v>83</v>
      </c>
      <c r="M233" s="46" t="s">
        <v>84</v>
      </c>
      <c r="N233" s="48" t="s">
        <v>113</v>
      </c>
      <c r="O233" s="56" t="s">
        <v>368</v>
      </c>
      <c r="P233" s="48" t="s">
        <v>115</v>
      </c>
      <c r="Q233" s="48" t="s">
        <v>124</v>
      </c>
      <c r="R233" s="48" t="s">
        <v>117</v>
      </c>
      <c r="S233" s="48" t="s">
        <v>125</v>
      </c>
    </row>
    <row r="234" spans="2:20" x14ac:dyDescent="0.25">
      <c r="B234" s="45" t="s">
        <v>3429</v>
      </c>
      <c r="C234" s="47" t="s">
        <v>1103</v>
      </c>
      <c r="D234" s="48" t="s">
        <v>2224</v>
      </c>
      <c r="E234" s="48" t="s">
        <v>2225</v>
      </c>
      <c r="F234" s="48" t="s">
        <v>151</v>
      </c>
      <c r="G234" s="50">
        <v>15892746</v>
      </c>
      <c r="H234" s="51" t="s">
        <v>109</v>
      </c>
      <c r="I234" s="56" t="s">
        <v>110</v>
      </c>
      <c r="J234" s="51" t="s">
        <v>111</v>
      </c>
      <c r="K234" s="56" t="s">
        <v>112</v>
      </c>
      <c r="L234" s="51" t="s">
        <v>83</v>
      </c>
      <c r="M234" s="46" t="s">
        <v>84</v>
      </c>
      <c r="N234" s="48" t="s">
        <v>113</v>
      </c>
      <c r="O234" s="56" t="s">
        <v>374</v>
      </c>
      <c r="P234" s="48" t="s">
        <v>115</v>
      </c>
      <c r="Q234" s="48" t="s">
        <v>116</v>
      </c>
      <c r="R234" s="48" t="s">
        <v>117</v>
      </c>
      <c r="S234" s="48" t="s">
        <v>118</v>
      </c>
    </row>
    <row r="235" spans="2:20" x14ac:dyDescent="0.25">
      <c r="B235" s="45" t="s">
        <v>3429</v>
      </c>
      <c r="C235" s="47" t="s">
        <v>1103</v>
      </c>
      <c r="D235" s="48" t="s">
        <v>2224</v>
      </c>
      <c r="E235" s="48" t="s">
        <v>2225</v>
      </c>
      <c r="F235" s="48" t="s">
        <v>108</v>
      </c>
      <c r="G235" s="50">
        <v>15892746</v>
      </c>
      <c r="H235" s="51" t="s">
        <v>109</v>
      </c>
      <c r="I235" s="56" t="s">
        <v>110</v>
      </c>
      <c r="J235" s="51" t="s">
        <v>111</v>
      </c>
      <c r="K235" s="56" t="s">
        <v>112</v>
      </c>
      <c r="L235" s="51" t="s">
        <v>83</v>
      </c>
      <c r="M235" s="46" t="s">
        <v>84</v>
      </c>
      <c r="N235" s="48" t="s">
        <v>113</v>
      </c>
      <c r="O235" s="56" t="s">
        <v>372</v>
      </c>
      <c r="P235" s="48" t="s">
        <v>115</v>
      </c>
      <c r="Q235" s="48" t="s">
        <v>116</v>
      </c>
      <c r="R235" s="48" t="s">
        <v>117</v>
      </c>
      <c r="S235" s="48" t="s">
        <v>118</v>
      </c>
    </row>
    <row r="236" spans="2:20" x14ac:dyDescent="0.25">
      <c r="B236" s="45" t="s">
        <v>3429</v>
      </c>
      <c r="C236" s="47" t="s">
        <v>1103</v>
      </c>
      <c r="D236" s="48" t="s">
        <v>2295</v>
      </c>
      <c r="E236" s="48" t="s">
        <v>2288</v>
      </c>
      <c r="F236" s="48" t="s">
        <v>108</v>
      </c>
      <c r="G236" s="50">
        <v>212448539</v>
      </c>
      <c r="H236" s="51" t="s">
        <v>109</v>
      </c>
      <c r="I236" s="56" t="s">
        <v>110</v>
      </c>
      <c r="J236" s="51" t="s">
        <v>271</v>
      </c>
      <c r="K236" s="56" t="s">
        <v>272</v>
      </c>
      <c r="L236" s="51" t="s">
        <v>83</v>
      </c>
      <c r="M236" s="46" t="s">
        <v>84</v>
      </c>
      <c r="N236" s="48" t="s">
        <v>113</v>
      </c>
      <c r="O236" s="56" t="s">
        <v>301</v>
      </c>
      <c r="P236" s="48" t="s">
        <v>115</v>
      </c>
      <c r="Q236" s="48" t="s">
        <v>288</v>
      </c>
      <c r="R236" s="48" t="s">
        <v>117</v>
      </c>
      <c r="S236" s="48" t="s">
        <v>289</v>
      </c>
      <c r="T236" s="56" t="s">
        <v>2296</v>
      </c>
    </row>
    <row r="237" spans="2:20" x14ac:dyDescent="0.25">
      <c r="B237" s="45" t="s">
        <v>3429</v>
      </c>
      <c r="C237" s="47" t="s">
        <v>1103</v>
      </c>
      <c r="D237" s="48" t="s">
        <v>2295</v>
      </c>
      <c r="E237" s="48" t="s">
        <v>2288</v>
      </c>
      <c r="F237" s="48" t="s">
        <v>299</v>
      </c>
      <c r="G237" s="50">
        <v>15000000</v>
      </c>
      <c r="H237" s="51" t="s">
        <v>109</v>
      </c>
      <c r="I237" s="56" t="s">
        <v>110</v>
      </c>
      <c r="J237" s="51" t="s">
        <v>271</v>
      </c>
      <c r="K237" s="56" t="s">
        <v>272</v>
      </c>
      <c r="L237" s="51" t="s">
        <v>83</v>
      </c>
      <c r="M237" s="46" t="s">
        <v>84</v>
      </c>
      <c r="N237" s="48" t="s">
        <v>113</v>
      </c>
      <c r="O237" s="56" t="s">
        <v>301</v>
      </c>
      <c r="P237" s="48" t="s">
        <v>115</v>
      </c>
      <c r="Q237" s="48" t="s">
        <v>302</v>
      </c>
      <c r="R237" s="48" t="s">
        <v>117</v>
      </c>
      <c r="S237" s="48" t="s">
        <v>289</v>
      </c>
      <c r="T237" s="56" t="s">
        <v>2296</v>
      </c>
    </row>
    <row r="238" spans="2:20" x14ac:dyDescent="0.25">
      <c r="B238" s="45" t="s">
        <v>3429</v>
      </c>
      <c r="C238" s="47" t="s">
        <v>1103</v>
      </c>
      <c r="D238" s="48" t="s">
        <v>2297</v>
      </c>
      <c r="E238" s="48" t="s">
        <v>2288</v>
      </c>
      <c r="F238" s="48" t="s">
        <v>151</v>
      </c>
      <c r="G238" s="50">
        <v>19687245</v>
      </c>
      <c r="H238" s="51" t="s">
        <v>109</v>
      </c>
      <c r="I238" s="56" t="s">
        <v>110</v>
      </c>
      <c r="J238" s="51" t="s">
        <v>159</v>
      </c>
      <c r="K238" s="56" t="s">
        <v>160</v>
      </c>
      <c r="L238" s="51" t="s">
        <v>83</v>
      </c>
      <c r="M238" s="46" t="s">
        <v>84</v>
      </c>
      <c r="N238" s="48" t="s">
        <v>113</v>
      </c>
      <c r="O238" s="56" t="s">
        <v>196</v>
      </c>
      <c r="P238" s="48" t="s">
        <v>115</v>
      </c>
      <c r="Q238" s="48" t="s">
        <v>197</v>
      </c>
      <c r="R238" s="48" t="s">
        <v>117</v>
      </c>
      <c r="S238" s="48" t="s">
        <v>187</v>
      </c>
      <c r="T238" s="56" t="s">
        <v>2298</v>
      </c>
    </row>
    <row r="239" spans="2:20" x14ac:dyDescent="0.25">
      <c r="B239" s="45" t="s">
        <v>3429</v>
      </c>
      <c r="C239" s="47" t="s">
        <v>1103</v>
      </c>
      <c r="D239" s="48" t="s">
        <v>2301</v>
      </c>
      <c r="E239" s="48" t="s">
        <v>2288</v>
      </c>
      <c r="F239" s="48" t="s">
        <v>108</v>
      </c>
      <c r="G239" s="50">
        <v>12041136</v>
      </c>
      <c r="H239" s="51" t="s">
        <v>109</v>
      </c>
      <c r="I239" s="56" t="s">
        <v>110</v>
      </c>
      <c r="J239" s="51" t="s">
        <v>249</v>
      </c>
      <c r="K239" s="56" t="s">
        <v>250</v>
      </c>
      <c r="L239" s="51" t="s">
        <v>83</v>
      </c>
      <c r="M239" s="46" t="s">
        <v>84</v>
      </c>
      <c r="N239" s="48" t="s">
        <v>113</v>
      </c>
      <c r="O239" s="56" t="s">
        <v>260</v>
      </c>
      <c r="P239" s="48" t="s">
        <v>115</v>
      </c>
      <c r="Q239" s="48" t="s">
        <v>261</v>
      </c>
      <c r="R239" s="48" t="s">
        <v>117</v>
      </c>
      <c r="S239" s="48" t="s">
        <v>262</v>
      </c>
      <c r="T239" s="56" t="s">
        <v>2302</v>
      </c>
    </row>
    <row r="240" spans="2:20" x14ac:dyDescent="0.25">
      <c r="B240" s="45" t="s">
        <v>3429</v>
      </c>
      <c r="C240" s="47" t="s">
        <v>1103</v>
      </c>
      <c r="D240" s="48" t="s">
        <v>2303</v>
      </c>
      <c r="E240" s="48" t="s">
        <v>2288</v>
      </c>
      <c r="F240" s="48" t="s">
        <v>108</v>
      </c>
      <c r="G240" s="50">
        <v>104760000</v>
      </c>
      <c r="H240" s="51" t="s">
        <v>109</v>
      </c>
      <c r="I240" s="56" t="s">
        <v>110</v>
      </c>
      <c r="J240" s="51" t="s">
        <v>279</v>
      </c>
      <c r="K240" s="56" t="s">
        <v>280</v>
      </c>
      <c r="L240" s="51" t="s">
        <v>83</v>
      </c>
      <c r="M240" s="46" t="s">
        <v>84</v>
      </c>
      <c r="N240" s="48" t="s">
        <v>113</v>
      </c>
      <c r="O240" s="56" t="s">
        <v>311</v>
      </c>
      <c r="P240" s="48" t="s">
        <v>115</v>
      </c>
      <c r="Q240" s="48" t="s">
        <v>305</v>
      </c>
      <c r="R240" s="48" t="s">
        <v>117</v>
      </c>
      <c r="S240" s="48" t="s">
        <v>293</v>
      </c>
      <c r="T240" s="56" t="s">
        <v>2304</v>
      </c>
    </row>
    <row r="241" spans="2:20" x14ac:dyDescent="0.25">
      <c r="B241" s="45" t="s">
        <v>3429</v>
      </c>
      <c r="C241" s="47" t="s">
        <v>1103</v>
      </c>
      <c r="D241" s="48" t="s">
        <v>2307</v>
      </c>
      <c r="E241" s="48" t="s">
        <v>2288</v>
      </c>
      <c r="F241" s="48" t="s">
        <v>108</v>
      </c>
      <c r="G241" s="50">
        <v>948904</v>
      </c>
      <c r="H241" s="51" t="s">
        <v>109</v>
      </c>
      <c r="I241" s="56" t="s">
        <v>110</v>
      </c>
      <c r="J241" s="51" t="s">
        <v>154</v>
      </c>
      <c r="K241" s="56" t="s">
        <v>155</v>
      </c>
      <c r="L241" s="51" t="s">
        <v>83</v>
      </c>
      <c r="M241" s="46" t="s">
        <v>84</v>
      </c>
      <c r="N241" s="48" t="s">
        <v>113</v>
      </c>
      <c r="O241" s="56" t="s">
        <v>165</v>
      </c>
      <c r="P241" s="48" t="s">
        <v>115</v>
      </c>
      <c r="Q241" s="48" t="s">
        <v>156</v>
      </c>
      <c r="R241" s="48" t="s">
        <v>117</v>
      </c>
      <c r="S241" s="48" t="s">
        <v>157</v>
      </c>
      <c r="T241" s="56" t="s">
        <v>2308</v>
      </c>
    </row>
    <row r="242" spans="2:20" x14ac:dyDescent="0.25">
      <c r="B242" s="45" t="s">
        <v>3429</v>
      </c>
      <c r="C242" s="47" t="s">
        <v>1103</v>
      </c>
      <c r="D242" s="48" t="s">
        <v>2307</v>
      </c>
      <c r="E242" s="48" t="s">
        <v>2288</v>
      </c>
      <c r="F242" s="48" t="s">
        <v>151</v>
      </c>
      <c r="G242" s="50">
        <v>35000000</v>
      </c>
      <c r="H242" s="51" t="s">
        <v>109</v>
      </c>
      <c r="I242" s="56" t="s">
        <v>110</v>
      </c>
      <c r="J242" s="51" t="s">
        <v>154</v>
      </c>
      <c r="K242" s="56" t="s">
        <v>155</v>
      </c>
      <c r="L242" s="51" t="s">
        <v>83</v>
      </c>
      <c r="M242" s="46" t="s">
        <v>84</v>
      </c>
      <c r="N242" s="48" t="s">
        <v>113</v>
      </c>
      <c r="O242" s="56" t="s">
        <v>165</v>
      </c>
      <c r="P242" s="48" t="s">
        <v>115</v>
      </c>
      <c r="Q242" s="48" t="s">
        <v>166</v>
      </c>
      <c r="R242" s="48" t="s">
        <v>117</v>
      </c>
      <c r="S242" s="48" t="s">
        <v>157</v>
      </c>
      <c r="T242" s="56" t="s">
        <v>2308</v>
      </c>
    </row>
    <row r="243" spans="2:20" x14ac:dyDescent="0.25">
      <c r="B243" s="45" t="s">
        <v>3429</v>
      </c>
      <c r="C243" s="47" t="s">
        <v>1103</v>
      </c>
      <c r="D243" s="48" t="s">
        <v>2408</v>
      </c>
      <c r="E243" s="48" t="s">
        <v>2406</v>
      </c>
      <c r="F243" s="48" t="s">
        <v>108</v>
      </c>
      <c r="G243" s="50">
        <v>49836924</v>
      </c>
      <c r="H243" s="51" t="s">
        <v>109</v>
      </c>
      <c r="I243" s="56" t="s">
        <v>110</v>
      </c>
      <c r="J243" s="51" t="s">
        <v>249</v>
      </c>
      <c r="K243" s="56" t="s">
        <v>250</v>
      </c>
      <c r="L243" s="51" t="s">
        <v>83</v>
      </c>
      <c r="M243" s="46" t="s">
        <v>84</v>
      </c>
      <c r="N243" s="48" t="s">
        <v>113</v>
      </c>
      <c r="O243" s="56" t="s">
        <v>258</v>
      </c>
      <c r="P243" s="48" t="s">
        <v>115</v>
      </c>
      <c r="Q243" s="48" t="s">
        <v>254</v>
      </c>
      <c r="R243" s="48" t="s">
        <v>117</v>
      </c>
      <c r="S243" s="48" t="s">
        <v>253</v>
      </c>
      <c r="T243" s="56" t="s">
        <v>2409</v>
      </c>
    </row>
    <row r="244" spans="2:20" x14ac:dyDescent="0.25">
      <c r="B244" s="45" t="s">
        <v>3429</v>
      </c>
      <c r="C244" s="47" t="s">
        <v>1103</v>
      </c>
      <c r="D244" s="48" t="s">
        <v>2483</v>
      </c>
      <c r="E244" s="48" t="s">
        <v>2477</v>
      </c>
      <c r="F244" s="48" t="s">
        <v>151</v>
      </c>
      <c r="G244" s="50">
        <v>28558080</v>
      </c>
      <c r="H244" s="51" t="s">
        <v>109</v>
      </c>
      <c r="I244" s="56" t="s">
        <v>110</v>
      </c>
      <c r="J244" s="51" t="s">
        <v>174</v>
      </c>
      <c r="K244" s="56" t="s">
        <v>175</v>
      </c>
      <c r="L244" s="51" t="s">
        <v>83</v>
      </c>
      <c r="M244" s="46" t="s">
        <v>84</v>
      </c>
      <c r="N244" s="48" t="s">
        <v>113</v>
      </c>
      <c r="O244" s="56" t="s">
        <v>183</v>
      </c>
      <c r="P244" s="48" t="s">
        <v>115</v>
      </c>
      <c r="Q244" s="48" t="s">
        <v>177</v>
      </c>
      <c r="R244" s="48" t="s">
        <v>117</v>
      </c>
      <c r="S244" s="48" t="s">
        <v>178</v>
      </c>
      <c r="T244" s="56" t="s">
        <v>2484</v>
      </c>
    </row>
    <row r="245" spans="2:20" x14ac:dyDescent="0.25">
      <c r="B245" s="45" t="s">
        <v>3429</v>
      </c>
      <c r="C245" s="47" t="s">
        <v>1103</v>
      </c>
      <c r="D245" s="48" t="s">
        <v>2483</v>
      </c>
      <c r="E245" s="48" t="s">
        <v>2477</v>
      </c>
      <c r="F245" s="48" t="s">
        <v>108</v>
      </c>
      <c r="G245" s="50">
        <v>11366400</v>
      </c>
      <c r="H245" s="51" t="s">
        <v>109</v>
      </c>
      <c r="I245" s="56" t="s">
        <v>110</v>
      </c>
      <c r="J245" s="51" t="s">
        <v>174</v>
      </c>
      <c r="K245" s="56" t="s">
        <v>175</v>
      </c>
      <c r="L245" s="51" t="s">
        <v>83</v>
      </c>
      <c r="M245" s="46" t="s">
        <v>84</v>
      </c>
      <c r="N245" s="48" t="s">
        <v>113</v>
      </c>
      <c r="O245" s="56" t="s">
        <v>176</v>
      </c>
      <c r="P245" s="48" t="s">
        <v>115</v>
      </c>
      <c r="Q245" s="48" t="s">
        <v>177</v>
      </c>
      <c r="R245" s="48" t="s">
        <v>117</v>
      </c>
      <c r="S245" s="48" t="s">
        <v>178</v>
      </c>
      <c r="T245" s="56" t="s">
        <v>2484</v>
      </c>
    </row>
    <row r="246" spans="2:20" x14ac:dyDescent="0.25">
      <c r="B246" s="45" t="s">
        <v>3429</v>
      </c>
      <c r="C246" s="47" t="s">
        <v>1103</v>
      </c>
      <c r="D246" s="48" t="s">
        <v>2694</v>
      </c>
      <c r="E246" s="48" t="s">
        <v>2695</v>
      </c>
      <c r="F246" s="48" t="s">
        <v>108</v>
      </c>
      <c r="G246" s="50">
        <v>336000</v>
      </c>
      <c r="H246" s="51" t="s">
        <v>109</v>
      </c>
      <c r="I246" s="56" t="s">
        <v>110</v>
      </c>
      <c r="J246" s="51" t="s">
        <v>159</v>
      </c>
      <c r="K246" s="56" t="s">
        <v>160</v>
      </c>
      <c r="L246" s="51" t="s">
        <v>83</v>
      </c>
      <c r="M246" s="46" t="s">
        <v>84</v>
      </c>
      <c r="N246" s="48" t="s">
        <v>113</v>
      </c>
      <c r="O246" s="56" t="s">
        <v>229</v>
      </c>
      <c r="P246" s="48" t="s">
        <v>115</v>
      </c>
      <c r="Q246" s="48" t="s">
        <v>230</v>
      </c>
      <c r="R246" s="48" t="s">
        <v>117</v>
      </c>
      <c r="S246" s="48" t="s">
        <v>231</v>
      </c>
      <c r="T246" s="56" t="s">
        <v>2696</v>
      </c>
    </row>
    <row r="247" spans="2:20" x14ac:dyDescent="0.25">
      <c r="B247" s="45" t="s">
        <v>3429</v>
      </c>
      <c r="C247" s="47" t="s">
        <v>1103</v>
      </c>
      <c r="D247" s="48" t="s">
        <v>2719</v>
      </c>
      <c r="E247" s="48" t="s">
        <v>2720</v>
      </c>
      <c r="F247" s="48" t="s">
        <v>690</v>
      </c>
      <c r="G247" s="50">
        <v>59672568</v>
      </c>
      <c r="H247" s="51" t="s">
        <v>109</v>
      </c>
      <c r="I247" s="56" t="s">
        <v>110</v>
      </c>
      <c r="J247" s="51" t="s">
        <v>111</v>
      </c>
      <c r="K247" s="56" t="s">
        <v>112</v>
      </c>
      <c r="L247" s="51" t="s">
        <v>83</v>
      </c>
      <c r="M247" s="46" t="s">
        <v>84</v>
      </c>
      <c r="N247" s="48" t="s">
        <v>113</v>
      </c>
      <c r="O247" s="56" t="s">
        <v>127</v>
      </c>
      <c r="P247" s="48" t="s">
        <v>115</v>
      </c>
      <c r="Q247" s="48" t="s">
        <v>124</v>
      </c>
      <c r="R247" s="48" t="s">
        <v>117</v>
      </c>
      <c r="S247" s="48" t="s">
        <v>125</v>
      </c>
      <c r="T247" s="56" t="s">
        <v>2721</v>
      </c>
    </row>
    <row r="248" spans="2:20" x14ac:dyDescent="0.25">
      <c r="B248" s="45" t="s">
        <v>3429</v>
      </c>
      <c r="C248" s="47" t="s">
        <v>1103</v>
      </c>
      <c r="D248" s="48" t="s">
        <v>2719</v>
      </c>
      <c r="E248" s="48" t="s">
        <v>2720</v>
      </c>
      <c r="F248" s="48" t="s">
        <v>151</v>
      </c>
      <c r="G248" s="50">
        <v>15424974</v>
      </c>
      <c r="H248" s="51" t="s">
        <v>109</v>
      </c>
      <c r="I248" s="56" t="s">
        <v>110</v>
      </c>
      <c r="J248" s="51" t="s">
        <v>111</v>
      </c>
      <c r="K248" s="56" t="s">
        <v>112</v>
      </c>
      <c r="L248" s="51" t="s">
        <v>83</v>
      </c>
      <c r="M248" s="46" t="s">
        <v>84</v>
      </c>
      <c r="N248" s="48" t="s">
        <v>113</v>
      </c>
      <c r="O248" s="56" t="s">
        <v>134</v>
      </c>
      <c r="P248" s="48" t="s">
        <v>115</v>
      </c>
      <c r="Q248" s="48" t="s">
        <v>116</v>
      </c>
      <c r="R248" s="48" t="s">
        <v>117</v>
      </c>
      <c r="S248" s="48" t="s">
        <v>118</v>
      </c>
      <c r="T248" s="56" t="s">
        <v>2721</v>
      </c>
    </row>
    <row r="249" spans="2:20" x14ac:dyDescent="0.25">
      <c r="B249" s="45" t="s">
        <v>3429</v>
      </c>
      <c r="C249" s="47" t="s">
        <v>1103</v>
      </c>
      <c r="D249" s="48" t="s">
        <v>2719</v>
      </c>
      <c r="E249" s="48" t="s">
        <v>2720</v>
      </c>
      <c r="F249" s="48" t="s">
        <v>299</v>
      </c>
      <c r="G249" s="50">
        <v>15424974</v>
      </c>
      <c r="H249" s="51" t="s">
        <v>109</v>
      </c>
      <c r="I249" s="56" t="s">
        <v>110</v>
      </c>
      <c r="J249" s="51" t="s">
        <v>111</v>
      </c>
      <c r="K249" s="56" t="s">
        <v>112</v>
      </c>
      <c r="L249" s="51" t="s">
        <v>83</v>
      </c>
      <c r="M249" s="46" t="s">
        <v>84</v>
      </c>
      <c r="N249" s="48" t="s">
        <v>113</v>
      </c>
      <c r="O249" s="56" t="s">
        <v>136</v>
      </c>
      <c r="P249" s="48" t="s">
        <v>115</v>
      </c>
      <c r="Q249" s="48" t="s">
        <v>116</v>
      </c>
      <c r="R249" s="48" t="s">
        <v>117</v>
      </c>
      <c r="S249" s="48" t="s">
        <v>118</v>
      </c>
      <c r="T249" s="56" t="s">
        <v>2721</v>
      </c>
    </row>
    <row r="250" spans="2:20" x14ac:dyDescent="0.25">
      <c r="B250" s="45" t="s">
        <v>3429</v>
      </c>
      <c r="C250" s="47" t="s">
        <v>1103</v>
      </c>
      <c r="D250" s="48" t="s">
        <v>2719</v>
      </c>
      <c r="E250" s="48" t="s">
        <v>2720</v>
      </c>
      <c r="F250" s="48" t="s">
        <v>692</v>
      </c>
      <c r="G250" s="50">
        <v>220743340</v>
      </c>
      <c r="H250" s="51" t="s">
        <v>109</v>
      </c>
      <c r="I250" s="56" t="s">
        <v>110</v>
      </c>
      <c r="J250" s="51" t="s">
        <v>111</v>
      </c>
      <c r="K250" s="56" t="s">
        <v>112</v>
      </c>
      <c r="L250" s="51" t="s">
        <v>83</v>
      </c>
      <c r="M250" s="46" t="s">
        <v>84</v>
      </c>
      <c r="N250" s="48" t="s">
        <v>113</v>
      </c>
      <c r="O250" s="56" t="s">
        <v>138</v>
      </c>
      <c r="P250" s="48" t="s">
        <v>115</v>
      </c>
      <c r="Q250" s="48" t="s">
        <v>116</v>
      </c>
      <c r="R250" s="48" t="s">
        <v>117</v>
      </c>
      <c r="S250" s="48" t="s">
        <v>118</v>
      </c>
      <c r="T250" s="56" t="s">
        <v>2721</v>
      </c>
    </row>
    <row r="251" spans="2:20" x14ac:dyDescent="0.25">
      <c r="B251" s="45" t="s">
        <v>3429</v>
      </c>
      <c r="C251" s="47" t="s">
        <v>1103</v>
      </c>
      <c r="D251" s="48" t="s">
        <v>2719</v>
      </c>
      <c r="E251" s="48" t="s">
        <v>2720</v>
      </c>
      <c r="F251" s="48" t="s">
        <v>108</v>
      </c>
      <c r="G251" s="50">
        <v>57559560</v>
      </c>
      <c r="H251" s="51" t="s">
        <v>109</v>
      </c>
      <c r="I251" s="56" t="s">
        <v>110</v>
      </c>
      <c r="J251" s="51" t="s">
        <v>111</v>
      </c>
      <c r="K251" s="56" t="s">
        <v>112</v>
      </c>
      <c r="L251" s="51" t="s">
        <v>83</v>
      </c>
      <c r="M251" s="46" t="s">
        <v>84</v>
      </c>
      <c r="N251" s="48" t="s">
        <v>113</v>
      </c>
      <c r="O251" s="56" t="s">
        <v>123</v>
      </c>
      <c r="P251" s="48" t="s">
        <v>115</v>
      </c>
      <c r="Q251" s="48" t="s">
        <v>124</v>
      </c>
      <c r="R251" s="48" t="s">
        <v>117</v>
      </c>
      <c r="S251" s="48" t="s">
        <v>125</v>
      </c>
      <c r="T251" s="56" t="s">
        <v>2721</v>
      </c>
    </row>
    <row r="252" spans="2:20" x14ac:dyDescent="0.25">
      <c r="B252" s="45" t="s">
        <v>3429</v>
      </c>
      <c r="C252" s="47" t="s">
        <v>1103</v>
      </c>
      <c r="D252" s="48" t="s">
        <v>2743</v>
      </c>
      <c r="E252" s="48" t="s">
        <v>2734</v>
      </c>
      <c r="F252" s="48" t="s">
        <v>108</v>
      </c>
      <c r="G252" s="50">
        <v>243112436</v>
      </c>
      <c r="H252" s="51" t="s">
        <v>109</v>
      </c>
      <c r="I252" s="56" t="s">
        <v>110</v>
      </c>
      <c r="J252" s="51" t="s">
        <v>271</v>
      </c>
      <c r="K252" s="56" t="s">
        <v>272</v>
      </c>
      <c r="L252" s="51" t="s">
        <v>83</v>
      </c>
      <c r="M252" s="46" t="s">
        <v>84</v>
      </c>
      <c r="N252" s="48" t="s">
        <v>113</v>
      </c>
      <c r="O252" s="56" t="s">
        <v>287</v>
      </c>
      <c r="P252" s="48" t="s">
        <v>115</v>
      </c>
      <c r="Q252" s="48" t="s">
        <v>288</v>
      </c>
      <c r="R252" s="48" t="s">
        <v>117</v>
      </c>
      <c r="S252" s="48" t="s">
        <v>289</v>
      </c>
      <c r="T252" s="56" t="s">
        <v>2744</v>
      </c>
    </row>
    <row r="253" spans="2:20" x14ac:dyDescent="0.25">
      <c r="B253" s="45" t="s">
        <v>3429</v>
      </c>
      <c r="C253" s="47" t="s">
        <v>1103</v>
      </c>
      <c r="D253" s="48" t="s">
        <v>3107</v>
      </c>
      <c r="E253" s="48" t="s">
        <v>3105</v>
      </c>
      <c r="F253" s="48" t="s">
        <v>299</v>
      </c>
      <c r="G253" s="50">
        <v>221782056</v>
      </c>
      <c r="H253" s="51" t="s">
        <v>109</v>
      </c>
      <c r="I253" s="56" t="s">
        <v>110</v>
      </c>
      <c r="J253" s="51" t="s">
        <v>271</v>
      </c>
      <c r="K253" s="56" t="s">
        <v>272</v>
      </c>
      <c r="L253" s="51" t="s">
        <v>83</v>
      </c>
      <c r="M253" s="46" t="s">
        <v>84</v>
      </c>
      <c r="N253" s="48" t="s">
        <v>113</v>
      </c>
      <c r="O253" s="56" t="s">
        <v>297</v>
      </c>
      <c r="P253" s="48" t="s">
        <v>115</v>
      </c>
      <c r="Q253" s="48" t="s">
        <v>288</v>
      </c>
      <c r="R253" s="48" t="s">
        <v>117</v>
      </c>
      <c r="S253" s="48" t="s">
        <v>289</v>
      </c>
      <c r="T253" s="56" t="s">
        <v>3108</v>
      </c>
    </row>
    <row r="254" spans="2:20" x14ac:dyDescent="0.25">
      <c r="B254" s="45" t="s">
        <v>3429</v>
      </c>
      <c r="C254" s="47" t="s">
        <v>1103</v>
      </c>
      <c r="D254" s="48" t="s">
        <v>3113</v>
      </c>
      <c r="E254" s="48" t="s">
        <v>3105</v>
      </c>
      <c r="F254" s="48" t="s">
        <v>108</v>
      </c>
      <c r="G254" s="50">
        <v>23321862</v>
      </c>
      <c r="H254" s="51" t="s">
        <v>109</v>
      </c>
      <c r="I254" s="56" t="s">
        <v>110</v>
      </c>
      <c r="J254" s="51" t="s">
        <v>279</v>
      </c>
      <c r="K254" s="56" t="s">
        <v>280</v>
      </c>
      <c r="L254" s="51" t="s">
        <v>83</v>
      </c>
      <c r="M254" s="46" t="s">
        <v>84</v>
      </c>
      <c r="N254" s="48" t="s">
        <v>113</v>
      </c>
      <c r="O254" s="56" t="s">
        <v>313</v>
      </c>
      <c r="P254" s="48" t="s">
        <v>115</v>
      </c>
      <c r="Q254" s="48" t="s">
        <v>305</v>
      </c>
      <c r="R254" s="48" t="s">
        <v>117</v>
      </c>
      <c r="S254" s="48" t="s">
        <v>293</v>
      </c>
      <c r="T254" s="56" t="s">
        <v>3114</v>
      </c>
    </row>
    <row r="255" spans="2:20" x14ac:dyDescent="0.25">
      <c r="B255" s="45" t="s">
        <v>3429</v>
      </c>
      <c r="C255" s="47" t="s">
        <v>1103</v>
      </c>
      <c r="D255" s="48" t="s">
        <v>3113</v>
      </c>
      <c r="E255" s="48" t="s">
        <v>3105</v>
      </c>
      <c r="F255" s="48" t="s">
        <v>151</v>
      </c>
      <c r="G255" s="50">
        <v>28738138</v>
      </c>
      <c r="H255" s="51" t="s">
        <v>109</v>
      </c>
      <c r="I255" s="56" t="s">
        <v>110</v>
      </c>
      <c r="J255" s="51" t="s">
        <v>279</v>
      </c>
      <c r="K255" s="56" t="s">
        <v>280</v>
      </c>
      <c r="L255" s="51" t="s">
        <v>83</v>
      </c>
      <c r="M255" s="46" t="s">
        <v>84</v>
      </c>
      <c r="N255" s="48" t="s">
        <v>113</v>
      </c>
      <c r="O255" s="56" t="s">
        <v>313</v>
      </c>
      <c r="P255" s="48" t="s">
        <v>115</v>
      </c>
      <c r="Q255" s="48" t="s">
        <v>314</v>
      </c>
      <c r="R255" s="48" t="s">
        <v>117</v>
      </c>
      <c r="S255" s="48" t="s">
        <v>293</v>
      </c>
      <c r="T255" s="56" t="s">
        <v>3114</v>
      </c>
    </row>
    <row r="256" spans="2:20" x14ac:dyDescent="0.25">
      <c r="B256" s="45" t="s">
        <v>3429</v>
      </c>
      <c r="C256" s="47" t="s">
        <v>1103</v>
      </c>
      <c r="D256" s="48" t="s">
        <v>3113</v>
      </c>
      <c r="E256" s="48" t="s">
        <v>3105</v>
      </c>
      <c r="F256" s="48" t="s">
        <v>299</v>
      </c>
      <c r="G256" s="50">
        <v>15132000</v>
      </c>
      <c r="H256" s="51" t="s">
        <v>109</v>
      </c>
      <c r="I256" s="56" t="s">
        <v>110</v>
      </c>
      <c r="J256" s="51" t="s">
        <v>279</v>
      </c>
      <c r="K256" s="56" t="s">
        <v>280</v>
      </c>
      <c r="L256" s="51" t="s">
        <v>83</v>
      </c>
      <c r="M256" s="46" t="s">
        <v>84</v>
      </c>
      <c r="N256" s="48" t="s">
        <v>113</v>
      </c>
      <c r="O256" s="56" t="s">
        <v>316</v>
      </c>
      <c r="P256" s="48" t="s">
        <v>115</v>
      </c>
      <c r="Q256" s="48" t="s">
        <v>314</v>
      </c>
      <c r="R256" s="48" t="s">
        <v>117</v>
      </c>
      <c r="S256" s="48" t="s">
        <v>293</v>
      </c>
      <c r="T256" s="56" t="s">
        <v>3114</v>
      </c>
    </row>
    <row r="257" spans="2:20" x14ac:dyDescent="0.25">
      <c r="B257" s="45" t="s">
        <v>3429</v>
      </c>
      <c r="C257" s="47" t="s">
        <v>1103</v>
      </c>
      <c r="D257" s="48" t="s">
        <v>3107</v>
      </c>
      <c r="E257" s="48" t="s">
        <v>3105</v>
      </c>
      <c r="F257" s="48" t="s">
        <v>692</v>
      </c>
      <c r="G257" s="50">
        <v>15000000</v>
      </c>
      <c r="H257" s="51" t="s">
        <v>109</v>
      </c>
      <c r="I257" s="56" t="s">
        <v>110</v>
      </c>
      <c r="J257" s="51" t="s">
        <v>271</v>
      </c>
      <c r="K257" s="56" t="s">
        <v>272</v>
      </c>
      <c r="L257" s="51" t="s">
        <v>83</v>
      </c>
      <c r="M257" s="46" t="s">
        <v>84</v>
      </c>
      <c r="N257" s="48" t="s">
        <v>113</v>
      </c>
      <c r="O257" s="56" t="s">
        <v>297</v>
      </c>
      <c r="P257" s="48" t="s">
        <v>115</v>
      </c>
      <c r="Q257" s="48" t="s">
        <v>298</v>
      </c>
      <c r="R257" s="48" t="s">
        <v>117</v>
      </c>
      <c r="S257" s="48" t="s">
        <v>289</v>
      </c>
      <c r="T257" s="56" t="s">
        <v>3108</v>
      </c>
    </row>
    <row r="258" spans="2:20" x14ac:dyDescent="0.25">
      <c r="B258" s="45" t="s">
        <v>3429</v>
      </c>
      <c r="C258" s="47" t="s">
        <v>1103</v>
      </c>
      <c r="D258" s="48" t="s">
        <v>3188</v>
      </c>
      <c r="E258" s="48" t="s">
        <v>3178</v>
      </c>
      <c r="F258" s="48" t="s">
        <v>108</v>
      </c>
      <c r="G258" s="50">
        <v>90963420</v>
      </c>
      <c r="H258" s="51" t="s">
        <v>109</v>
      </c>
      <c r="I258" s="56" t="s">
        <v>110</v>
      </c>
      <c r="J258" s="51" t="s">
        <v>129</v>
      </c>
      <c r="K258" s="56" t="s">
        <v>130</v>
      </c>
      <c r="L258" s="51" t="s">
        <v>83</v>
      </c>
      <c r="M258" s="46" t="s">
        <v>84</v>
      </c>
      <c r="N258" s="48" t="s">
        <v>113</v>
      </c>
      <c r="O258" s="56" t="s">
        <v>123</v>
      </c>
      <c r="P258" s="48" t="s">
        <v>115</v>
      </c>
      <c r="Q258" s="48" t="s">
        <v>131</v>
      </c>
      <c r="R258" s="48" t="s">
        <v>117</v>
      </c>
      <c r="S258" s="48" t="s">
        <v>132</v>
      </c>
      <c r="T258" s="56" t="s">
        <v>3189</v>
      </c>
    </row>
    <row r="259" spans="2:20" x14ac:dyDescent="0.25">
      <c r="B259" s="45" t="s">
        <v>3429</v>
      </c>
      <c r="C259" s="47" t="s">
        <v>1522</v>
      </c>
      <c r="D259" s="48" t="s">
        <v>1523</v>
      </c>
      <c r="E259" s="48" t="s">
        <v>1520</v>
      </c>
      <c r="F259" s="48" t="s">
        <v>151</v>
      </c>
      <c r="G259" s="50">
        <v>3452999</v>
      </c>
      <c r="H259" s="51" t="s">
        <v>109</v>
      </c>
      <c r="I259" s="56" t="s">
        <v>110</v>
      </c>
      <c r="J259" s="51" t="s">
        <v>249</v>
      </c>
      <c r="K259" s="56" t="s">
        <v>250</v>
      </c>
      <c r="L259" s="51" t="s">
        <v>83</v>
      </c>
      <c r="M259" s="46" t="s">
        <v>84</v>
      </c>
      <c r="N259" s="48" t="s">
        <v>113</v>
      </c>
      <c r="O259" s="56" t="s">
        <v>251</v>
      </c>
      <c r="P259" s="48" t="s">
        <v>115</v>
      </c>
      <c r="Q259" s="48" t="s">
        <v>254</v>
      </c>
      <c r="R259" s="48" t="s">
        <v>117</v>
      </c>
      <c r="S259" s="48" t="s">
        <v>253</v>
      </c>
    </row>
    <row r="260" spans="2:20" x14ac:dyDescent="0.25">
      <c r="B260" s="45" t="s">
        <v>3429</v>
      </c>
      <c r="C260" s="47" t="s">
        <v>1522</v>
      </c>
      <c r="D260" s="48" t="s">
        <v>1523</v>
      </c>
      <c r="E260" s="48" t="s">
        <v>1520</v>
      </c>
      <c r="F260" s="48" t="s">
        <v>108</v>
      </c>
      <c r="G260" s="50">
        <v>58717728</v>
      </c>
      <c r="H260" s="51" t="s">
        <v>109</v>
      </c>
      <c r="I260" s="56" t="s">
        <v>110</v>
      </c>
      <c r="J260" s="51" t="s">
        <v>249</v>
      </c>
      <c r="K260" s="56" t="s">
        <v>250</v>
      </c>
      <c r="L260" s="51" t="s">
        <v>83</v>
      </c>
      <c r="M260" s="46" t="s">
        <v>84</v>
      </c>
      <c r="N260" s="48" t="s">
        <v>113</v>
      </c>
      <c r="O260" s="56" t="s">
        <v>251</v>
      </c>
      <c r="P260" s="48" t="s">
        <v>115</v>
      </c>
      <c r="Q260" s="48" t="s">
        <v>252</v>
      </c>
      <c r="R260" s="48" t="s">
        <v>117</v>
      </c>
      <c r="S260" s="48" t="s">
        <v>253</v>
      </c>
    </row>
    <row r="261" spans="2:20" x14ac:dyDescent="0.25">
      <c r="B261" s="45" t="s">
        <v>3429</v>
      </c>
      <c r="C261" s="47" t="s">
        <v>1522</v>
      </c>
      <c r="D261" s="48" t="s">
        <v>1670</v>
      </c>
      <c r="E261" s="48" t="s">
        <v>1562</v>
      </c>
      <c r="F261" s="48" t="s">
        <v>108</v>
      </c>
      <c r="G261" s="50">
        <v>100000000</v>
      </c>
      <c r="H261" s="51" t="s">
        <v>109</v>
      </c>
      <c r="I261" s="56" t="s">
        <v>110</v>
      </c>
      <c r="J261" s="51" t="s">
        <v>271</v>
      </c>
      <c r="K261" s="56" t="s">
        <v>272</v>
      </c>
      <c r="L261" s="51" t="s">
        <v>83</v>
      </c>
      <c r="M261" s="46" t="s">
        <v>84</v>
      </c>
      <c r="N261" s="48" t="s">
        <v>113</v>
      </c>
      <c r="O261" s="56" t="s">
        <v>273</v>
      </c>
      <c r="P261" s="48" t="s">
        <v>115</v>
      </c>
      <c r="Q261" s="48" t="s">
        <v>274</v>
      </c>
      <c r="R261" s="48" t="s">
        <v>117</v>
      </c>
      <c r="S261" s="48" t="s">
        <v>275</v>
      </c>
    </row>
    <row r="262" spans="2:20" x14ac:dyDescent="0.25">
      <c r="B262" s="45" t="s">
        <v>3429</v>
      </c>
      <c r="C262" s="47" t="s">
        <v>1522</v>
      </c>
      <c r="D262" s="48" t="s">
        <v>1786</v>
      </c>
      <c r="E262" s="48" t="s">
        <v>1787</v>
      </c>
      <c r="F262" s="48" t="s">
        <v>108</v>
      </c>
      <c r="G262" s="50">
        <v>17666000</v>
      </c>
      <c r="H262" s="51" t="s">
        <v>109</v>
      </c>
      <c r="I262" s="56" t="s">
        <v>110</v>
      </c>
      <c r="J262" s="51" t="s">
        <v>236</v>
      </c>
      <c r="K262" s="56" t="s">
        <v>237</v>
      </c>
      <c r="L262" s="51" t="s">
        <v>83</v>
      </c>
      <c r="M262" s="46" t="s">
        <v>84</v>
      </c>
      <c r="N262" s="48" t="s">
        <v>113</v>
      </c>
      <c r="O262" s="56" t="s">
        <v>337</v>
      </c>
      <c r="P262" s="48" t="s">
        <v>115</v>
      </c>
      <c r="Q262" s="48" t="s">
        <v>321</v>
      </c>
      <c r="R262" s="48" t="s">
        <v>117</v>
      </c>
      <c r="S262" s="48" t="s">
        <v>322</v>
      </c>
    </row>
    <row r="263" spans="2:20" x14ac:dyDescent="0.25">
      <c r="B263" s="45" t="s">
        <v>3429</v>
      </c>
      <c r="C263" s="47" t="s">
        <v>1522</v>
      </c>
      <c r="D263" s="48" t="s">
        <v>1906</v>
      </c>
      <c r="E263" s="48" t="s">
        <v>1907</v>
      </c>
      <c r="F263" s="48" t="s">
        <v>108</v>
      </c>
      <c r="G263" s="50">
        <v>81695435</v>
      </c>
      <c r="H263" s="51" t="s">
        <v>109</v>
      </c>
      <c r="I263" s="56" t="s">
        <v>110</v>
      </c>
      <c r="J263" s="51" t="s">
        <v>159</v>
      </c>
      <c r="K263" s="56" t="s">
        <v>160</v>
      </c>
      <c r="L263" s="51" t="s">
        <v>83</v>
      </c>
      <c r="M263" s="46" t="s">
        <v>84</v>
      </c>
      <c r="N263" s="48" t="s">
        <v>113</v>
      </c>
      <c r="O263" s="56" t="s">
        <v>203</v>
      </c>
      <c r="P263" s="48" t="s">
        <v>115</v>
      </c>
      <c r="Q263" s="48" t="s">
        <v>204</v>
      </c>
      <c r="R263" s="48" t="s">
        <v>117</v>
      </c>
      <c r="S263" s="48" t="s">
        <v>201</v>
      </c>
    </row>
    <row r="264" spans="2:20" x14ac:dyDescent="0.25">
      <c r="B264" s="45" t="s">
        <v>3429</v>
      </c>
      <c r="C264" s="47" t="s">
        <v>1522</v>
      </c>
      <c r="D264" s="48" t="s">
        <v>1908</v>
      </c>
      <c r="E264" s="48" t="s">
        <v>1907</v>
      </c>
      <c r="F264" s="48" t="s">
        <v>108</v>
      </c>
      <c r="G264" s="50">
        <v>30652223</v>
      </c>
      <c r="H264" s="51" t="s">
        <v>109</v>
      </c>
      <c r="I264" s="56" t="s">
        <v>110</v>
      </c>
      <c r="J264" s="51" t="s">
        <v>271</v>
      </c>
      <c r="K264" s="56" t="s">
        <v>272</v>
      </c>
      <c r="L264" s="51" t="s">
        <v>83</v>
      </c>
      <c r="M264" s="46" t="s">
        <v>84</v>
      </c>
      <c r="N264" s="48" t="s">
        <v>113</v>
      </c>
      <c r="O264" s="56" t="s">
        <v>273</v>
      </c>
      <c r="P264" s="48" t="s">
        <v>115</v>
      </c>
      <c r="Q264" s="48" t="s">
        <v>274</v>
      </c>
      <c r="R264" s="48" t="s">
        <v>117</v>
      </c>
      <c r="S264" s="48" t="s">
        <v>275</v>
      </c>
    </row>
    <row r="265" spans="2:20" x14ac:dyDescent="0.25">
      <c r="B265" s="45" t="s">
        <v>3429</v>
      </c>
      <c r="C265" s="47" t="s">
        <v>1522</v>
      </c>
      <c r="D265" s="48" t="s">
        <v>1920</v>
      </c>
      <c r="E265" s="48" t="s">
        <v>1921</v>
      </c>
      <c r="F265" s="48" t="s">
        <v>108</v>
      </c>
      <c r="G265" s="50">
        <v>21454908</v>
      </c>
      <c r="H265" s="51" t="s">
        <v>109</v>
      </c>
      <c r="I265" s="56" t="s">
        <v>110</v>
      </c>
      <c r="J265" s="51" t="s">
        <v>154</v>
      </c>
      <c r="K265" s="56" t="s">
        <v>155</v>
      </c>
      <c r="L265" s="51" t="s">
        <v>83</v>
      </c>
      <c r="M265" s="46" t="s">
        <v>84</v>
      </c>
      <c r="N265" s="48" t="s">
        <v>113</v>
      </c>
      <c r="O265" s="56" t="s">
        <v>233</v>
      </c>
      <c r="P265" s="48" t="s">
        <v>115</v>
      </c>
      <c r="Q265" s="48" t="s">
        <v>234</v>
      </c>
      <c r="R265" s="48" t="s">
        <v>117</v>
      </c>
      <c r="S265" s="48" t="s">
        <v>157</v>
      </c>
    </row>
    <row r="266" spans="2:20" x14ac:dyDescent="0.25">
      <c r="B266" s="45" t="s">
        <v>3429</v>
      </c>
      <c r="C266" s="47" t="s">
        <v>1522</v>
      </c>
      <c r="D266" s="48" t="s">
        <v>1920</v>
      </c>
      <c r="E266" s="48" t="s">
        <v>1921</v>
      </c>
      <c r="F266" s="48" t="s">
        <v>151</v>
      </c>
      <c r="G266" s="50">
        <v>59736385</v>
      </c>
      <c r="H266" s="51" t="s">
        <v>109</v>
      </c>
      <c r="I266" s="56" t="s">
        <v>110</v>
      </c>
      <c r="J266" s="51" t="s">
        <v>154</v>
      </c>
      <c r="K266" s="56" t="s">
        <v>155</v>
      </c>
      <c r="L266" s="51" t="s">
        <v>83</v>
      </c>
      <c r="M266" s="46" t="s">
        <v>84</v>
      </c>
      <c r="N266" s="48" t="s">
        <v>113</v>
      </c>
      <c r="O266" s="56" t="s">
        <v>233</v>
      </c>
      <c r="P266" s="48" t="s">
        <v>115</v>
      </c>
      <c r="Q266" s="48" t="s">
        <v>156</v>
      </c>
      <c r="R266" s="48" t="s">
        <v>117</v>
      </c>
      <c r="S266" s="48" t="s">
        <v>157</v>
      </c>
    </row>
    <row r="267" spans="2:20" x14ac:dyDescent="0.25">
      <c r="B267" s="45" t="s">
        <v>3429</v>
      </c>
      <c r="C267" s="47" t="s">
        <v>1522</v>
      </c>
      <c r="D267" s="48" t="s">
        <v>1942</v>
      </c>
      <c r="E267" s="48" t="s">
        <v>1939</v>
      </c>
      <c r="F267" s="48" t="s">
        <v>108</v>
      </c>
      <c r="G267" s="50">
        <v>124033396</v>
      </c>
      <c r="H267" s="51" t="s">
        <v>109</v>
      </c>
      <c r="I267" s="56" t="s">
        <v>110</v>
      </c>
      <c r="J267" s="51" t="s">
        <v>271</v>
      </c>
      <c r="K267" s="56" t="s">
        <v>272</v>
      </c>
      <c r="L267" s="51" t="s">
        <v>83</v>
      </c>
      <c r="M267" s="46" t="s">
        <v>84</v>
      </c>
      <c r="N267" s="48" t="s">
        <v>113</v>
      </c>
      <c r="O267" s="56" t="s">
        <v>273</v>
      </c>
      <c r="P267" s="48" t="s">
        <v>115</v>
      </c>
      <c r="Q267" s="48" t="s">
        <v>274</v>
      </c>
      <c r="R267" s="48" t="s">
        <v>117</v>
      </c>
      <c r="S267" s="48" t="s">
        <v>275</v>
      </c>
    </row>
    <row r="268" spans="2:20" x14ac:dyDescent="0.25">
      <c r="B268" s="45" t="s">
        <v>3429</v>
      </c>
      <c r="C268" s="47" t="s">
        <v>1522</v>
      </c>
      <c r="D268" s="48" t="s">
        <v>1944</v>
      </c>
      <c r="E268" s="48" t="s">
        <v>1939</v>
      </c>
      <c r="F268" s="48" t="s">
        <v>108</v>
      </c>
      <c r="G268" s="50">
        <v>109374849</v>
      </c>
      <c r="H268" s="51" t="s">
        <v>109</v>
      </c>
      <c r="I268" s="56" t="s">
        <v>110</v>
      </c>
      <c r="J268" s="51" t="s">
        <v>154</v>
      </c>
      <c r="K268" s="56" t="s">
        <v>155</v>
      </c>
      <c r="L268" s="51" t="s">
        <v>83</v>
      </c>
      <c r="M268" s="46" t="s">
        <v>84</v>
      </c>
      <c r="N268" s="48" t="s">
        <v>113</v>
      </c>
      <c r="O268" s="56" t="s">
        <v>150</v>
      </c>
      <c r="P268" s="48" t="s">
        <v>115</v>
      </c>
      <c r="Q268" s="48" t="s">
        <v>156</v>
      </c>
      <c r="R268" s="48" t="s">
        <v>117</v>
      </c>
      <c r="S268" s="48" t="s">
        <v>157</v>
      </c>
    </row>
    <row r="269" spans="2:20" x14ac:dyDescent="0.25">
      <c r="B269" s="45" t="s">
        <v>3429</v>
      </c>
      <c r="C269" s="47" t="s">
        <v>1522</v>
      </c>
      <c r="D269" s="48" t="s">
        <v>2311</v>
      </c>
      <c r="E269" s="48" t="s">
        <v>2288</v>
      </c>
      <c r="F269" s="48" t="s">
        <v>108</v>
      </c>
      <c r="G269" s="50">
        <v>34664138</v>
      </c>
      <c r="H269" s="51" t="s">
        <v>109</v>
      </c>
      <c r="I269" s="56" t="s">
        <v>110</v>
      </c>
      <c r="J269" s="51" t="s">
        <v>236</v>
      </c>
      <c r="K269" s="56" t="s">
        <v>237</v>
      </c>
      <c r="L269" s="51" t="s">
        <v>83</v>
      </c>
      <c r="M269" s="46" t="s">
        <v>84</v>
      </c>
      <c r="N269" s="48" t="s">
        <v>113</v>
      </c>
      <c r="O269" s="56" t="s">
        <v>337</v>
      </c>
      <c r="P269" s="48" t="s">
        <v>115</v>
      </c>
      <c r="Q269" s="48" t="s">
        <v>321</v>
      </c>
      <c r="R269" s="48" t="s">
        <v>117</v>
      </c>
      <c r="S269" s="48" t="s">
        <v>322</v>
      </c>
      <c r="T269" s="56" t="s">
        <v>2312</v>
      </c>
    </row>
    <row r="270" spans="2:20" x14ac:dyDescent="0.25">
      <c r="B270" s="45" t="s">
        <v>3429</v>
      </c>
      <c r="C270" s="47" t="s">
        <v>1522</v>
      </c>
      <c r="D270" s="48" t="s">
        <v>2779</v>
      </c>
      <c r="E270" s="48" t="s">
        <v>2734</v>
      </c>
      <c r="F270" s="48" t="s">
        <v>108</v>
      </c>
      <c r="G270" s="50">
        <v>30584000</v>
      </c>
      <c r="H270" s="51" t="s">
        <v>109</v>
      </c>
      <c r="I270" s="56" t="s">
        <v>110</v>
      </c>
      <c r="J270" s="51" t="s">
        <v>279</v>
      </c>
      <c r="K270" s="56" t="s">
        <v>280</v>
      </c>
      <c r="L270" s="51" t="s">
        <v>83</v>
      </c>
      <c r="M270" s="46" t="s">
        <v>84</v>
      </c>
      <c r="N270" s="48" t="s">
        <v>113</v>
      </c>
      <c r="O270" s="56" t="s">
        <v>313</v>
      </c>
      <c r="P270" s="48" t="s">
        <v>115</v>
      </c>
      <c r="Q270" s="48" t="s">
        <v>305</v>
      </c>
      <c r="R270" s="48" t="s">
        <v>117</v>
      </c>
      <c r="S270" s="48" t="s">
        <v>293</v>
      </c>
      <c r="T270" s="56" t="s">
        <v>2780</v>
      </c>
    </row>
    <row r="271" spans="2:20" x14ac:dyDescent="0.25">
      <c r="B271" s="45" t="s">
        <v>3429</v>
      </c>
      <c r="C271" s="47" t="s">
        <v>1522</v>
      </c>
      <c r="D271" s="48" t="s">
        <v>2779</v>
      </c>
      <c r="E271" s="48" t="s">
        <v>2734</v>
      </c>
      <c r="F271" s="48" t="s">
        <v>151</v>
      </c>
      <c r="G271" s="50">
        <v>109416000</v>
      </c>
      <c r="H271" s="51" t="s">
        <v>109</v>
      </c>
      <c r="I271" s="56" t="s">
        <v>110</v>
      </c>
      <c r="J271" s="51" t="s">
        <v>279</v>
      </c>
      <c r="K271" s="56" t="s">
        <v>280</v>
      </c>
      <c r="L271" s="51" t="s">
        <v>83</v>
      </c>
      <c r="M271" s="46" t="s">
        <v>84</v>
      </c>
      <c r="N271" s="48" t="s">
        <v>113</v>
      </c>
      <c r="O271" s="56" t="s">
        <v>304</v>
      </c>
      <c r="P271" s="48" t="s">
        <v>115</v>
      </c>
      <c r="Q271" s="48" t="s">
        <v>305</v>
      </c>
      <c r="R271" s="48" t="s">
        <v>117</v>
      </c>
      <c r="S271" s="48" t="s">
        <v>293</v>
      </c>
      <c r="T271" s="56" t="s">
        <v>2780</v>
      </c>
    </row>
    <row r="272" spans="2:20" x14ac:dyDescent="0.25">
      <c r="B272" s="45" t="s">
        <v>3429</v>
      </c>
      <c r="C272" s="47" t="s">
        <v>1522</v>
      </c>
      <c r="D272" s="48" t="s">
        <v>2781</v>
      </c>
      <c r="E272" s="48" t="s">
        <v>2734</v>
      </c>
      <c r="F272" s="48" t="s">
        <v>108</v>
      </c>
      <c r="G272" s="50">
        <v>1584466</v>
      </c>
      <c r="H272" s="51" t="s">
        <v>109</v>
      </c>
      <c r="I272" s="56" t="s">
        <v>110</v>
      </c>
      <c r="J272" s="51" t="s">
        <v>236</v>
      </c>
      <c r="K272" s="56" t="s">
        <v>237</v>
      </c>
      <c r="L272" s="51" t="s">
        <v>83</v>
      </c>
      <c r="M272" s="46" t="s">
        <v>84</v>
      </c>
      <c r="N272" s="48" t="s">
        <v>113</v>
      </c>
      <c r="O272" s="56" t="s">
        <v>331</v>
      </c>
      <c r="P272" s="48" t="s">
        <v>115</v>
      </c>
      <c r="Q272" s="48" t="s">
        <v>335</v>
      </c>
      <c r="R272" s="48" t="s">
        <v>117</v>
      </c>
      <c r="S272" s="48" t="s">
        <v>322</v>
      </c>
      <c r="T272" s="56" t="s">
        <v>2782</v>
      </c>
    </row>
    <row r="273" spans="2:20" x14ac:dyDescent="0.25">
      <c r="B273" s="45" t="s">
        <v>3429</v>
      </c>
      <c r="C273" s="47" t="s">
        <v>1522</v>
      </c>
      <c r="D273" s="48" t="s">
        <v>2781</v>
      </c>
      <c r="E273" s="48" t="s">
        <v>2734</v>
      </c>
      <c r="F273" s="48" t="s">
        <v>151</v>
      </c>
      <c r="G273" s="50">
        <v>13000000</v>
      </c>
      <c r="H273" s="51" t="s">
        <v>109</v>
      </c>
      <c r="I273" s="56" t="s">
        <v>110</v>
      </c>
      <c r="J273" s="51" t="s">
        <v>236</v>
      </c>
      <c r="K273" s="56" t="s">
        <v>237</v>
      </c>
      <c r="L273" s="51" t="s">
        <v>83</v>
      </c>
      <c r="M273" s="46" t="s">
        <v>84</v>
      </c>
      <c r="N273" s="48" t="s">
        <v>113</v>
      </c>
      <c r="O273" s="56" t="s">
        <v>331</v>
      </c>
      <c r="P273" s="48" t="s">
        <v>115</v>
      </c>
      <c r="Q273" s="48" t="s">
        <v>332</v>
      </c>
      <c r="R273" s="48" t="s">
        <v>117</v>
      </c>
      <c r="S273" s="48" t="s">
        <v>322</v>
      </c>
      <c r="T273" s="56" t="s">
        <v>2782</v>
      </c>
    </row>
    <row r="274" spans="2:20" x14ac:dyDescent="0.25">
      <c r="B274" s="45" t="s">
        <v>3429</v>
      </c>
      <c r="C274" s="47" t="s">
        <v>1522</v>
      </c>
      <c r="D274" s="48" t="s">
        <v>3205</v>
      </c>
      <c r="E274" s="48" t="s">
        <v>3178</v>
      </c>
      <c r="F274" s="48" t="s">
        <v>108</v>
      </c>
      <c r="G274" s="50">
        <v>87739638</v>
      </c>
      <c r="H274" s="51" t="s">
        <v>109</v>
      </c>
      <c r="I274" s="56" t="s">
        <v>110</v>
      </c>
      <c r="J274" s="51" t="s">
        <v>159</v>
      </c>
      <c r="K274" s="56" t="s">
        <v>160</v>
      </c>
      <c r="L274" s="51" t="s">
        <v>83</v>
      </c>
      <c r="M274" s="46" t="s">
        <v>84</v>
      </c>
      <c r="N274" s="48" t="s">
        <v>113</v>
      </c>
      <c r="O274" s="56" t="s">
        <v>206</v>
      </c>
      <c r="P274" s="48" t="s">
        <v>115</v>
      </c>
      <c r="Q274" s="48" t="s">
        <v>200</v>
      </c>
      <c r="R274" s="48" t="s">
        <v>117</v>
      </c>
      <c r="S274" s="48" t="s">
        <v>201</v>
      </c>
      <c r="T274" s="56" t="s">
        <v>3206</v>
      </c>
    </row>
    <row r="275" spans="2:20" x14ac:dyDescent="0.25">
      <c r="B275" s="45" t="s">
        <v>3429</v>
      </c>
      <c r="C275" s="47" t="s">
        <v>1522</v>
      </c>
      <c r="D275" s="48" t="s">
        <v>3205</v>
      </c>
      <c r="E275" s="48" t="s">
        <v>3178</v>
      </c>
      <c r="F275" s="48" t="s">
        <v>151</v>
      </c>
      <c r="G275" s="50">
        <v>30382338</v>
      </c>
      <c r="H275" s="51" t="s">
        <v>109</v>
      </c>
      <c r="I275" s="56" t="s">
        <v>110</v>
      </c>
      <c r="J275" s="51" t="s">
        <v>159</v>
      </c>
      <c r="K275" s="56" t="s">
        <v>160</v>
      </c>
      <c r="L275" s="51" t="s">
        <v>83</v>
      </c>
      <c r="M275" s="46" t="s">
        <v>84</v>
      </c>
      <c r="N275" s="48" t="s">
        <v>113</v>
      </c>
      <c r="O275" s="56" t="s">
        <v>206</v>
      </c>
      <c r="P275" s="48" t="s">
        <v>115</v>
      </c>
      <c r="Q275" s="48" t="s">
        <v>204</v>
      </c>
      <c r="R275" s="48" t="s">
        <v>117</v>
      </c>
      <c r="S275" s="48" t="s">
        <v>201</v>
      </c>
      <c r="T275" s="56" t="s">
        <v>3206</v>
      </c>
    </row>
    <row r="276" spans="2:20" x14ac:dyDescent="0.25">
      <c r="B276" s="45" t="s">
        <v>3429</v>
      </c>
      <c r="C276" s="47" t="s">
        <v>1522</v>
      </c>
      <c r="D276" s="48" t="s">
        <v>3205</v>
      </c>
      <c r="E276" s="48" t="s">
        <v>3178</v>
      </c>
      <c r="F276" s="48" t="s">
        <v>299</v>
      </c>
      <c r="G276" s="50">
        <v>24942196</v>
      </c>
      <c r="H276" s="51" t="s">
        <v>109</v>
      </c>
      <c r="I276" s="56" t="s">
        <v>110</v>
      </c>
      <c r="J276" s="51" t="s">
        <v>159</v>
      </c>
      <c r="K276" s="56" t="s">
        <v>160</v>
      </c>
      <c r="L276" s="51" t="s">
        <v>83</v>
      </c>
      <c r="M276" s="46" t="s">
        <v>84</v>
      </c>
      <c r="N276" s="48" t="s">
        <v>113</v>
      </c>
      <c r="O276" s="56" t="s">
        <v>199</v>
      </c>
      <c r="P276" s="48" t="s">
        <v>115</v>
      </c>
      <c r="Q276" s="48" t="s">
        <v>200</v>
      </c>
      <c r="R276" s="48" t="s">
        <v>117</v>
      </c>
      <c r="S276" s="48" t="s">
        <v>201</v>
      </c>
      <c r="T276" s="56" t="s">
        <v>3206</v>
      </c>
    </row>
    <row r="277" spans="2:20" x14ac:dyDescent="0.25">
      <c r="B277" s="45" t="s">
        <v>3429</v>
      </c>
      <c r="C277" s="47" t="s">
        <v>1522</v>
      </c>
      <c r="D277" s="48" t="s">
        <v>3205</v>
      </c>
      <c r="E277" s="48" t="s">
        <v>3178</v>
      </c>
      <c r="F277" s="48" t="s">
        <v>690</v>
      </c>
      <c r="G277" s="50">
        <v>92502810</v>
      </c>
      <c r="H277" s="51" t="s">
        <v>109</v>
      </c>
      <c r="I277" s="56" t="s">
        <v>110</v>
      </c>
      <c r="J277" s="51" t="s">
        <v>159</v>
      </c>
      <c r="K277" s="56" t="s">
        <v>160</v>
      </c>
      <c r="L277" s="51" t="s">
        <v>83</v>
      </c>
      <c r="M277" s="46" t="s">
        <v>84</v>
      </c>
      <c r="N277" s="48" t="s">
        <v>113</v>
      </c>
      <c r="O277" s="56" t="s">
        <v>208</v>
      </c>
      <c r="P277" s="48" t="s">
        <v>115</v>
      </c>
      <c r="Q277" s="48" t="s">
        <v>209</v>
      </c>
      <c r="R277" s="48" t="s">
        <v>117</v>
      </c>
      <c r="S277" s="48" t="s">
        <v>210</v>
      </c>
      <c r="T277" s="56" t="s">
        <v>3206</v>
      </c>
    </row>
    <row r="278" spans="2:20" x14ac:dyDescent="0.25">
      <c r="B278" s="45" t="s">
        <v>3429</v>
      </c>
      <c r="C278" s="47" t="s">
        <v>1522</v>
      </c>
      <c r="D278" s="48" t="s">
        <v>3205</v>
      </c>
      <c r="E278" s="48" t="s">
        <v>3178</v>
      </c>
      <c r="F278" s="48" t="s">
        <v>692</v>
      </c>
      <c r="G278" s="50">
        <v>80318746</v>
      </c>
      <c r="H278" s="51" t="s">
        <v>109</v>
      </c>
      <c r="I278" s="56" t="s">
        <v>110</v>
      </c>
      <c r="J278" s="51" t="s">
        <v>159</v>
      </c>
      <c r="K278" s="56" t="s">
        <v>160</v>
      </c>
      <c r="L278" s="51" t="s">
        <v>83</v>
      </c>
      <c r="M278" s="46" t="s">
        <v>84</v>
      </c>
      <c r="N278" s="48" t="s">
        <v>113</v>
      </c>
      <c r="O278" s="56" t="s">
        <v>212</v>
      </c>
      <c r="P278" s="48" t="s">
        <v>115</v>
      </c>
      <c r="Q278" s="48" t="s">
        <v>209</v>
      </c>
      <c r="R278" s="48" t="s">
        <v>117</v>
      </c>
      <c r="S278" s="48" t="s">
        <v>210</v>
      </c>
      <c r="T278" s="56" t="s">
        <v>3206</v>
      </c>
    </row>
    <row r="279" spans="2:20" x14ac:dyDescent="0.25">
      <c r="C279" s="47" t="s">
        <v>1103</v>
      </c>
      <c r="D279" s="48" t="s">
        <v>1524</v>
      </c>
      <c r="E279" s="48" t="s">
        <v>1520</v>
      </c>
      <c r="F279" s="48" t="s">
        <v>151</v>
      </c>
      <c r="G279" s="50">
        <v>183278251</v>
      </c>
      <c r="H279" s="51" t="s">
        <v>109</v>
      </c>
      <c r="I279" s="56" t="s">
        <v>110</v>
      </c>
      <c r="J279" s="51" t="s">
        <v>271</v>
      </c>
      <c r="K279" s="56" t="s">
        <v>272</v>
      </c>
      <c r="L279" s="51" t="s">
        <v>83</v>
      </c>
      <c r="M279" s="46" t="s">
        <v>84</v>
      </c>
      <c r="N279" s="48" t="s">
        <v>113</v>
      </c>
      <c r="O279" s="56" t="s">
        <v>1297</v>
      </c>
      <c r="P279" s="48" t="s">
        <v>816</v>
      </c>
      <c r="Q279" s="48" t="s">
        <v>991</v>
      </c>
      <c r="R279" s="48" t="s">
        <v>117</v>
      </c>
      <c r="S279" s="48" t="s">
        <v>289</v>
      </c>
    </row>
    <row r="280" spans="2:20" x14ac:dyDescent="0.25">
      <c r="C280" s="47" t="s">
        <v>1103</v>
      </c>
      <c r="D280" s="48" t="s">
        <v>2719</v>
      </c>
      <c r="E280" s="48" t="s">
        <v>2720</v>
      </c>
      <c r="F280" s="48" t="s">
        <v>693</v>
      </c>
      <c r="G280" s="50">
        <v>8991090</v>
      </c>
      <c r="H280" s="51" t="s">
        <v>109</v>
      </c>
      <c r="I280" s="56" t="s">
        <v>110</v>
      </c>
      <c r="J280" s="51" t="s">
        <v>111</v>
      </c>
      <c r="K280" s="56" t="s">
        <v>112</v>
      </c>
      <c r="L280" s="51" t="s">
        <v>83</v>
      </c>
      <c r="M280" s="46" t="s">
        <v>84</v>
      </c>
      <c r="N280" s="48" t="s">
        <v>113</v>
      </c>
      <c r="O280" s="56" t="s">
        <v>1274</v>
      </c>
      <c r="P280" s="48" t="s">
        <v>816</v>
      </c>
      <c r="Q280" s="48" t="s">
        <v>1124</v>
      </c>
      <c r="R280" s="48" t="s">
        <v>117</v>
      </c>
      <c r="S280" s="48" t="s">
        <v>118</v>
      </c>
      <c r="T280" s="56" t="s">
        <v>2721</v>
      </c>
    </row>
    <row r="281" spans="2:20" x14ac:dyDescent="0.25">
      <c r="C281" s="47" t="s">
        <v>1103</v>
      </c>
      <c r="D281" s="48" t="s">
        <v>2719</v>
      </c>
      <c r="E281" s="48" t="s">
        <v>2720</v>
      </c>
      <c r="F281" s="48" t="s">
        <v>694</v>
      </c>
      <c r="G281" s="50">
        <v>7809140</v>
      </c>
      <c r="H281" s="51" t="s">
        <v>109</v>
      </c>
      <c r="I281" s="56" t="s">
        <v>110</v>
      </c>
      <c r="J281" s="51" t="s">
        <v>111</v>
      </c>
      <c r="K281" s="56" t="s">
        <v>112</v>
      </c>
      <c r="L281" s="51" t="s">
        <v>83</v>
      </c>
      <c r="M281" s="46" t="s">
        <v>84</v>
      </c>
      <c r="N281" s="48" t="s">
        <v>113</v>
      </c>
      <c r="O281" s="56" t="s">
        <v>1272</v>
      </c>
      <c r="P281" s="48" t="s">
        <v>816</v>
      </c>
      <c r="Q281" s="48" t="s">
        <v>1124</v>
      </c>
      <c r="R281" s="48" t="s">
        <v>117</v>
      </c>
      <c r="S281" s="48" t="s">
        <v>118</v>
      </c>
      <c r="T281" s="56" t="s">
        <v>2721</v>
      </c>
    </row>
    <row r="282" spans="2:20" x14ac:dyDescent="0.25">
      <c r="C282" s="47" t="s">
        <v>1103</v>
      </c>
      <c r="D282" s="48" t="s">
        <v>2719</v>
      </c>
      <c r="E282" s="48" t="s">
        <v>2720</v>
      </c>
      <c r="F282" s="48" t="s">
        <v>720</v>
      </c>
      <c r="G282" s="50">
        <v>8991090</v>
      </c>
      <c r="H282" s="51" t="s">
        <v>109</v>
      </c>
      <c r="I282" s="56" t="s">
        <v>110</v>
      </c>
      <c r="J282" s="51" t="s">
        <v>111</v>
      </c>
      <c r="K282" s="56" t="s">
        <v>112</v>
      </c>
      <c r="L282" s="51" t="s">
        <v>83</v>
      </c>
      <c r="M282" s="46" t="s">
        <v>84</v>
      </c>
      <c r="N282" s="48" t="s">
        <v>113</v>
      </c>
      <c r="O282" s="56" t="s">
        <v>1270</v>
      </c>
      <c r="P282" s="48" t="s">
        <v>816</v>
      </c>
      <c r="Q282" s="48" t="s">
        <v>1124</v>
      </c>
      <c r="R282" s="48" t="s">
        <v>117</v>
      </c>
      <c r="S282" s="48" t="s">
        <v>118</v>
      </c>
      <c r="T282" s="56" t="s">
        <v>2721</v>
      </c>
    </row>
    <row r="283" spans="2:20" x14ac:dyDescent="0.25">
      <c r="C283" s="47" t="s">
        <v>1103</v>
      </c>
      <c r="D283" s="48" t="s">
        <v>2719</v>
      </c>
      <c r="E283" s="48" t="s">
        <v>2720</v>
      </c>
      <c r="F283" s="48" t="s">
        <v>721</v>
      </c>
      <c r="G283" s="50">
        <v>100456492</v>
      </c>
      <c r="H283" s="51" t="s">
        <v>109</v>
      </c>
      <c r="I283" s="56" t="s">
        <v>110</v>
      </c>
      <c r="J283" s="51" t="s">
        <v>111</v>
      </c>
      <c r="K283" s="56" t="s">
        <v>112</v>
      </c>
      <c r="L283" s="51" t="s">
        <v>83</v>
      </c>
      <c r="M283" s="46" t="s">
        <v>84</v>
      </c>
      <c r="N283" s="48" t="s">
        <v>113</v>
      </c>
      <c r="O283" s="56" t="s">
        <v>1268</v>
      </c>
      <c r="P283" s="48" t="s">
        <v>816</v>
      </c>
      <c r="Q283" s="48" t="s">
        <v>1124</v>
      </c>
      <c r="R283" s="48" t="s">
        <v>117</v>
      </c>
      <c r="S283" s="48" t="s">
        <v>118</v>
      </c>
      <c r="T283" s="56" t="s">
        <v>2721</v>
      </c>
    </row>
    <row r="284" spans="2:20" x14ac:dyDescent="0.25">
      <c r="C284" s="47" t="s">
        <v>1103</v>
      </c>
      <c r="D284" s="48" t="s">
        <v>2719</v>
      </c>
      <c r="E284" s="48" t="s">
        <v>2720</v>
      </c>
      <c r="F284" s="48" t="s">
        <v>708</v>
      </c>
      <c r="G284" s="50">
        <v>46037875</v>
      </c>
      <c r="H284" s="51" t="s">
        <v>109</v>
      </c>
      <c r="I284" s="56" t="s">
        <v>110</v>
      </c>
      <c r="J284" s="51" t="s">
        <v>111</v>
      </c>
      <c r="K284" s="56" t="s">
        <v>112</v>
      </c>
      <c r="L284" s="51" t="s">
        <v>83</v>
      </c>
      <c r="M284" s="46" t="s">
        <v>84</v>
      </c>
      <c r="N284" s="48" t="s">
        <v>113</v>
      </c>
      <c r="O284" s="56" t="s">
        <v>1262</v>
      </c>
      <c r="P284" s="48" t="s">
        <v>816</v>
      </c>
      <c r="Q284" s="48" t="s">
        <v>1005</v>
      </c>
      <c r="R284" s="48" t="s">
        <v>117</v>
      </c>
      <c r="S284" s="48" t="s">
        <v>118</v>
      </c>
      <c r="T284" s="56" t="s">
        <v>2721</v>
      </c>
    </row>
    <row r="285" spans="2:20" x14ac:dyDescent="0.25">
      <c r="C285" s="47" t="s">
        <v>1103</v>
      </c>
      <c r="D285" s="48" t="s">
        <v>2741</v>
      </c>
      <c r="E285" s="48" t="s">
        <v>2734</v>
      </c>
      <c r="F285" s="48" t="s">
        <v>151</v>
      </c>
      <c r="G285" s="50">
        <v>6294074</v>
      </c>
      <c r="H285" s="51" t="s">
        <v>109</v>
      </c>
      <c r="I285" s="56" t="s">
        <v>110</v>
      </c>
      <c r="J285" s="51" t="s">
        <v>249</v>
      </c>
      <c r="K285" s="56" t="s">
        <v>250</v>
      </c>
      <c r="L285" s="51" t="s">
        <v>83</v>
      </c>
      <c r="M285" s="46" t="s">
        <v>84</v>
      </c>
      <c r="N285" s="48" t="s">
        <v>113</v>
      </c>
      <c r="O285" s="56" t="s">
        <v>1294</v>
      </c>
      <c r="P285" s="48" t="s">
        <v>816</v>
      </c>
      <c r="Q285" s="48" t="s">
        <v>1130</v>
      </c>
      <c r="R285" s="48" t="s">
        <v>117</v>
      </c>
      <c r="S285" s="48" t="s">
        <v>1035</v>
      </c>
      <c r="T285" s="56" t="s">
        <v>2742</v>
      </c>
    </row>
    <row r="286" spans="2:20" x14ac:dyDescent="0.25">
      <c r="C286" s="47" t="s">
        <v>1103</v>
      </c>
      <c r="D286" s="48" t="s">
        <v>2745</v>
      </c>
      <c r="E286" s="48" t="s">
        <v>2734</v>
      </c>
      <c r="F286" s="48" t="s">
        <v>108</v>
      </c>
      <c r="G286" s="50">
        <v>50678429</v>
      </c>
      <c r="H286" s="51" t="s">
        <v>109</v>
      </c>
      <c r="I286" s="56" t="s">
        <v>110</v>
      </c>
      <c r="J286" s="51" t="s">
        <v>154</v>
      </c>
      <c r="K286" s="56" t="s">
        <v>155</v>
      </c>
      <c r="L286" s="51" t="s">
        <v>83</v>
      </c>
      <c r="M286" s="46" t="s">
        <v>84</v>
      </c>
      <c r="N286" s="48" t="s">
        <v>113</v>
      </c>
      <c r="O286" s="56" t="s">
        <v>1175</v>
      </c>
      <c r="P286" s="48" t="s">
        <v>816</v>
      </c>
      <c r="Q286" s="48" t="s">
        <v>997</v>
      </c>
      <c r="R286" s="48" t="s">
        <v>117</v>
      </c>
      <c r="S286" s="48" t="s">
        <v>170</v>
      </c>
      <c r="T286" s="56" t="s">
        <v>2746</v>
      </c>
    </row>
    <row r="287" spans="2:20" x14ac:dyDescent="0.25">
      <c r="C287" s="47" t="s">
        <v>1103</v>
      </c>
      <c r="D287" s="48" t="s">
        <v>2741</v>
      </c>
      <c r="E287" s="48" t="s">
        <v>2734</v>
      </c>
      <c r="F287" s="48" t="s">
        <v>108</v>
      </c>
      <c r="G287" s="50">
        <v>31000000</v>
      </c>
      <c r="H287" s="51" t="s">
        <v>109</v>
      </c>
      <c r="I287" s="56" t="s">
        <v>110</v>
      </c>
      <c r="J287" s="51" t="s">
        <v>249</v>
      </c>
      <c r="K287" s="56" t="s">
        <v>250</v>
      </c>
      <c r="L287" s="51" t="s">
        <v>83</v>
      </c>
      <c r="M287" s="46" t="s">
        <v>84</v>
      </c>
      <c r="N287" s="48" t="s">
        <v>113</v>
      </c>
      <c r="O287" s="56" t="s">
        <v>1294</v>
      </c>
      <c r="P287" s="48" t="s">
        <v>816</v>
      </c>
      <c r="Q287" s="48" t="s">
        <v>1034</v>
      </c>
      <c r="R287" s="48" t="s">
        <v>117</v>
      </c>
      <c r="S287" s="48" t="s">
        <v>1035</v>
      </c>
      <c r="T287" s="56" t="s">
        <v>2742</v>
      </c>
    </row>
    <row r="288" spans="2:20" x14ac:dyDescent="0.25">
      <c r="C288" s="47" t="s">
        <v>1103</v>
      </c>
      <c r="D288" s="48" t="s">
        <v>3107</v>
      </c>
      <c r="E288" s="48" t="s">
        <v>3105</v>
      </c>
      <c r="F288" s="48" t="s">
        <v>693</v>
      </c>
      <c r="G288" s="50">
        <v>73777340</v>
      </c>
      <c r="H288" s="51" t="s">
        <v>109</v>
      </c>
      <c r="I288" s="56" t="s">
        <v>110</v>
      </c>
      <c r="J288" s="51" t="s">
        <v>271</v>
      </c>
      <c r="K288" s="56" t="s">
        <v>272</v>
      </c>
      <c r="L288" s="51" t="s">
        <v>83</v>
      </c>
      <c r="M288" s="46" t="s">
        <v>84</v>
      </c>
      <c r="N288" s="48" t="s">
        <v>113</v>
      </c>
      <c r="O288" s="56" t="s">
        <v>1569</v>
      </c>
      <c r="P288" s="48" t="s">
        <v>816</v>
      </c>
      <c r="Q288" s="48" t="s">
        <v>991</v>
      </c>
      <c r="R288" s="48" t="s">
        <v>117</v>
      </c>
      <c r="S288" s="48" t="s">
        <v>289</v>
      </c>
      <c r="T288" s="56" t="s">
        <v>3108</v>
      </c>
    </row>
    <row r="289" spans="3:20" x14ac:dyDescent="0.25">
      <c r="C289" s="47" t="s">
        <v>1103</v>
      </c>
      <c r="D289" s="48" t="s">
        <v>3107</v>
      </c>
      <c r="E289" s="48" t="s">
        <v>3105</v>
      </c>
      <c r="F289" s="48" t="s">
        <v>694</v>
      </c>
      <c r="G289" s="50">
        <v>92108291</v>
      </c>
      <c r="H289" s="51" t="s">
        <v>109</v>
      </c>
      <c r="I289" s="56" t="s">
        <v>110</v>
      </c>
      <c r="J289" s="51" t="s">
        <v>271</v>
      </c>
      <c r="K289" s="56" t="s">
        <v>272</v>
      </c>
      <c r="L289" s="51" t="s">
        <v>83</v>
      </c>
      <c r="M289" s="46" t="s">
        <v>84</v>
      </c>
      <c r="N289" s="48" t="s">
        <v>113</v>
      </c>
      <c r="O289" s="56" t="s">
        <v>1569</v>
      </c>
      <c r="P289" s="48" t="s">
        <v>816</v>
      </c>
      <c r="Q289" s="48" t="s">
        <v>1251</v>
      </c>
      <c r="R289" s="48" t="s">
        <v>117</v>
      </c>
      <c r="S289" s="48" t="s">
        <v>289</v>
      </c>
      <c r="T289" s="56" t="s">
        <v>3108</v>
      </c>
    </row>
    <row r="290" spans="3:20" x14ac:dyDescent="0.25">
      <c r="C290" s="47" t="s">
        <v>1103</v>
      </c>
      <c r="D290" s="48" t="s">
        <v>3109</v>
      </c>
      <c r="E290" s="48" t="s">
        <v>3105</v>
      </c>
      <c r="F290" s="48" t="s">
        <v>108</v>
      </c>
      <c r="G290" s="50">
        <v>39321571</v>
      </c>
      <c r="H290" s="51" t="s">
        <v>109</v>
      </c>
      <c r="I290" s="56" t="s">
        <v>110</v>
      </c>
      <c r="J290" s="51" t="s">
        <v>154</v>
      </c>
      <c r="K290" s="56" t="s">
        <v>155</v>
      </c>
      <c r="L290" s="51" t="s">
        <v>83</v>
      </c>
      <c r="M290" s="46" t="s">
        <v>84</v>
      </c>
      <c r="N290" s="48" t="s">
        <v>113</v>
      </c>
      <c r="O290" s="56" t="s">
        <v>1779</v>
      </c>
      <c r="P290" s="48" t="s">
        <v>816</v>
      </c>
      <c r="Q290" s="48" t="s">
        <v>997</v>
      </c>
      <c r="R290" s="48" t="s">
        <v>117</v>
      </c>
      <c r="S290" s="48" t="s">
        <v>170</v>
      </c>
      <c r="T290" s="56" t="s">
        <v>3110</v>
      </c>
    </row>
    <row r="291" spans="3:20" x14ac:dyDescent="0.25">
      <c r="C291" s="47" t="s">
        <v>1103</v>
      </c>
      <c r="D291" s="48" t="s">
        <v>3109</v>
      </c>
      <c r="E291" s="48" t="s">
        <v>3105</v>
      </c>
      <c r="F291" s="48" t="s">
        <v>151</v>
      </c>
      <c r="G291" s="50">
        <v>14376637</v>
      </c>
      <c r="H291" s="51" t="s">
        <v>109</v>
      </c>
      <c r="I291" s="56" t="s">
        <v>110</v>
      </c>
      <c r="J291" s="51" t="s">
        <v>154</v>
      </c>
      <c r="K291" s="56" t="s">
        <v>155</v>
      </c>
      <c r="L291" s="51" t="s">
        <v>83</v>
      </c>
      <c r="M291" s="46" t="s">
        <v>84</v>
      </c>
      <c r="N291" s="48" t="s">
        <v>113</v>
      </c>
      <c r="O291" s="56" t="s">
        <v>1779</v>
      </c>
      <c r="P291" s="48" t="s">
        <v>816</v>
      </c>
      <c r="Q291" s="48" t="s">
        <v>1253</v>
      </c>
      <c r="R291" s="48" t="s">
        <v>117</v>
      </c>
      <c r="S291" s="48" t="s">
        <v>170</v>
      </c>
      <c r="T291" s="56" t="s">
        <v>3110</v>
      </c>
    </row>
    <row r="292" spans="3:20" x14ac:dyDescent="0.25">
      <c r="C292" s="47" t="s">
        <v>1103</v>
      </c>
      <c r="D292" s="48" t="s">
        <v>3109</v>
      </c>
      <c r="E292" s="48" t="s">
        <v>3105</v>
      </c>
      <c r="F292" s="48" t="s">
        <v>299</v>
      </c>
      <c r="G292" s="50">
        <v>56624453</v>
      </c>
      <c r="H292" s="51" t="s">
        <v>109</v>
      </c>
      <c r="I292" s="56" t="s">
        <v>110</v>
      </c>
      <c r="J292" s="51" t="s">
        <v>154</v>
      </c>
      <c r="K292" s="56" t="s">
        <v>155</v>
      </c>
      <c r="L292" s="51" t="s">
        <v>83</v>
      </c>
      <c r="M292" s="46" t="s">
        <v>84</v>
      </c>
      <c r="N292" s="48" t="s">
        <v>113</v>
      </c>
      <c r="O292" s="56" t="s">
        <v>2015</v>
      </c>
      <c r="P292" s="48" t="s">
        <v>816</v>
      </c>
      <c r="Q292" s="48" t="s">
        <v>1253</v>
      </c>
      <c r="R292" s="48" t="s">
        <v>117</v>
      </c>
      <c r="S292" s="48" t="s">
        <v>170</v>
      </c>
      <c r="T292" s="56" t="s">
        <v>3110</v>
      </c>
    </row>
    <row r="293" spans="3:20" x14ac:dyDescent="0.25">
      <c r="C293" s="47" t="s">
        <v>1103</v>
      </c>
      <c r="D293" s="48" t="s">
        <v>3111</v>
      </c>
      <c r="E293" s="48" t="s">
        <v>3105</v>
      </c>
      <c r="F293" s="48" t="s">
        <v>108</v>
      </c>
      <c r="G293" s="50">
        <v>46685255</v>
      </c>
      <c r="H293" s="51" t="s">
        <v>109</v>
      </c>
      <c r="I293" s="56" t="s">
        <v>110</v>
      </c>
      <c r="J293" s="51" t="s">
        <v>159</v>
      </c>
      <c r="K293" s="56" t="s">
        <v>160</v>
      </c>
      <c r="L293" s="51" t="s">
        <v>83</v>
      </c>
      <c r="M293" s="46" t="s">
        <v>84</v>
      </c>
      <c r="N293" s="48" t="s">
        <v>113</v>
      </c>
      <c r="O293" s="56" t="s">
        <v>1408</v>
      </c>
      <c r="P293" s="48" t="s">
        <v>816</v>
      </c>
      <c r="Q293" s="48" t="s">
        <v>1007</v>
      </c>
      <c r="R293" s="48" t="s">
        <v>117</v>
      </c>
      <c r="S293" s="48" t="s">
        <v>210</v>
      </c>
      <c r="T293" s="56" t="s">
        <v>3112</v>
      </c>
    </row>
    <row r="294" spans="3:20" x14ac:dyDescent="0.25">
      <c r="C294" s="47" t="s">
        <v>1103</v>
      </c>
      <c r="D294" s="48" t="s">
        <v>3111</v>
      </c>
      <c r="E294" s="48" t="s">
        <v>3105</v>
      </c>
      <c r="F294" s="48" t="s">
        <v>151</v>
      </c>
      <c r="G294" s="50">
        <v>62193953</v>
      </c>
      <c r="H294" s="51" t="s">
        <v>109</v>
      </c>
      <c r="I294" s="56" t="s">
        <v>110</v>
      </c>
      <c r="J294" s="51" t="s">
        <v>159</v>
      </c>
      <c r="K294" s="56" t="s">
        <v>160</v>
      </c>
      <c r="L294" s="51" t="s">
        <v>83</v>
      </c>
      <c r="M294" s="46" t="s">
        <v>84</v>
      </c>
      <c r="N294" s="48" t="s">
        <v>113</v>
      </c>
      <c r="O294" s="56" t="s">
        <v>1677</v>
      </c>
      <c r="P294" s="48" t="s">
        <v>816</v>
      </c>
      <c r="Q294" s="48" t="s">
        <v>1007</v>
      </c>
      <c r="R294" s="48" t="s">
        <v>117</v>
      </c>
      <c r="S294" s="48" t="s">
        <v>210</v>
      </c>
      <c r="T294" s="56" t="s">
        <v>3112</v>
      </c>
    </row>
    <row r="295" spans="3:20" x14ac:dyDescent="0.25">
      <c r="C295" s="47" t="s">
        <v>1103</v>
      </c>
      <c r="D295" s="48" t="s">
        <v>3111</v>
      </c>
      <c r="E295" s="48" t="s">
        <v>3105</v>
      </c>
      <c r="F295" s="48" t="s">
        <v>299</v>
      </c>
      <c r="G295" s="50">
        <v>3921651</v>
      </c>
      <c r="H295" s="51" t="s">
        <v>109</v>
      </c>
      <c r="I295" s="56" t="s">
        <v>110</v>
      </c>
      <c r="J295" s="51" t="s">
        <v>159</v>
      </c>
      <c r="K295" s="56" t="s">
        <v>160</v>
      </c>
      <c r="L295" s="51" t="s">
        <v>83</v>
      </c>
      <c r="M295" s="46" t="s">
        <v>84</v>
      </c>
      <c r="N295" s="48" t="s">
        <v>113</v>
      </c>
      <c r="O295" s="56" t="s">
        <v>1677</v>
      </c>
      <c r="P295" s="48" t="s">
        <v>816</v>
      </c>
      <c r="Q295" s="48" t="s">
        <v>1255</v>
      </c>
      <c r="R295" s="48" t="s">
        <v>117</v>
      </c>
      <c r="S295" s="48" t="s">
        <v>210</v>
      </c>
      <c r="T295" s="56" t="s">
        <v>3112</v>
      </c>
    </row>
    <row r="296" spans="3:20" x14ac:dyDescent="0.25">
      <c r="C296" s="47" t="s">
        <v>1103</v>
      </c>
      <c r="D296" s="48" t="s">
        <v>3111</v>
      </c>
      <c r="E296" s="48" t="s">
        <v>3105</v>
      </c>
      <c r="F296" s="48" t="s">
        <v>690</v>
      </c>
      <c r="G296" s="50">
        <v>57324077</v>
      </c>
      <c r="H296" s="51" t="s">
        <v>109</v>
      </c>
      <c r="I296" s="56" t="s">
        <v>110</v>
      </c>
      <c r="J296" s="51" t="s">
        <v>159</v>
      </c>
      <c r="K296" s="56" t="s">
        <v>160</v>
      </c>
      <c r="L296" s="51" t="s">
        <v>83</v>
      </c>
      <c r="M296" s="46" t="s">
        <v>84</v>
      </c>
      <c r="N296" s="48" t="s">
        <v>113</v>
      </c>
      <c r="O296" s="56" t="s">
        <v>2025</v>
      </c>
      <c r="P296" s="48" t="s">
        <v>816</v>
      </c>
      <c r="Q296" s="48" t="s">
        <v>1255</v>
      </c>
      <c r="R296" s="48" t="s">
        <v>117</v>
      </c>
      <c r="S296" s="48" t="s">
        <v>210</v>
      </c>
      <c r="T296" s="56" t="s">
        <v>3112</v>
      </c>
    </row>
    <row r="297" spans="3:20" x14ac:dyDescent="0.25">
      <c r="C297" s="47" t="s">
        <v>1103</v>
      </c>
      <c r="D297" s="48" t="s">
        <v>3113</v>
      </c>
      <c r="E297" s="48" t="s">
        <v>3105</v>
      </c>
      <c r="F297" s="48" t="s">
        <v>690</v>
      </c>
      <c r="G297" s="50">
        <v>38412000</v>
      </c>
      <c r="H297" s="51" t="s">
        <v>109</v>
      </c>
      <c r="I297" s="56" t="s">
        <v>110</v>
      </c>
      <c r="J297" s="51" t="s">
        <v>279</v>
      </c>
      <c r="K297" s="56" t="s">
        <v>280</v>
      </c>
      <c r="L297" s="51" t="s">
        <v>83</v>
      </c>
      <c r="M297" s="46" t="s">
        <v>84</v>
      </c>
      <c r="N297" s="48" t="s">
        <v>113</v>
      </c>
      <c r="O297" s="56" t="s">
        <v>1281</v>
      </c>
      <c r="P297" s="48" t="s">
        <v>816</v>
      </c>
      <c r="Q297" s="48" t="s">
        <v>1018</v>
      </c>
      <c r="R297" s="48" t="s">
        <v>117</v>
      </c>
      <c r="S297" s="48" t="s">
        <v>1019</v>
      </c>
      <c r="T297" s="56" t="s">
        <v>3114</v>
      </c>
    </row>
    <row r="298" spans="3:20" x14ac:dyDescent="0.25">
      <c r="C298" s="47" t="s">
        <v>1103</v>
      </c>
      <c r="D298" s="48" t="s">
        <v>3113</v>
      </c>
      <c r="E298" s="48" t="s">
        <v>3105</v>
      </c>
      <c r="F298" s="48" t="s">
        <v>692</v>
      </c>
      <c r="G298" s="50">
        <v>27936000</v>
      </c>
      <c r="H298" s="51" t="s">
        <v>109</v>
      </c>
      <c r="I298" s="56" t="s">
        <v>110</v>
      </c>
      <c r="J298" s="51" t="s">
        <v>279</v>
      </c>
      <c r="K298" s="56" t="s">
        <v>280</v>
      </c>
      <c r="L298" s="51" t="s">
        <v>83</v>
      </c>
      <c r="M298" s="46" t="s">
        <v>84</v>
      </c>
      <c r="N298" s="48" t="s">
        <v>113</v>
      </c>
      <c r="O298" s="56" t="s">
        <v>1292</v>
      </c>
      <c r="P298" s="48" t="s">
        <v>816</v>
      </c>
      <c r="Q298" s="48" t="s">
        <v>1018</v>
      </c>
      <c r="R298" s="48" t="s">
        <v>117</v>
      </c>
      <c r="S298" s="48" t="s">
        <v>1019</v>
      </c>
      <c r="T298" s="56" t="s">
        <v>3114</v>
      </c>
    </row>
    <row r="299" spans="3:20" x14ac:dyDescent="0.25">
      <c r="C299" s="47" t="s">
        <v>1103</v>
      </c>
      <c r="D299" s="48" t="s">
        <v>3113</v>
      </c>
      <c r="E299" s="48" t="s">
        <v>3105</v>
      </c>
      <c r="F299" s="48" t="s">
        <v>693</v>
      </c>
      <c r="G299" s="50">
        <v>3291780</v>
      </c>
      <c r="H299" s="51" t="s">
        <v>109</v>
      </c>
      <c r="I299" s="56" t="s">
        <v>110</v>
      </c>
      <c r="J299" s="51" t="s">
        <v>279</v>
      </c>
      <c r="K299" s="56" t="s">
        <v>280</v>
      </c>
      <c r="L299" s="51" t="s">
        <v>83</v>
      </c>
      <c r="M299" s="46" t="s">
        <v>84</v>
      </c>
      <c r="N299" s="48" t="s">
        <v>113</v>
      </c>
      <c r="O299" s="56" t="s">
        <v>1278</v>
      </c>
      <c r="P299" s="48" t="s">
        <v>816</v>
      </c>
      <c r="Q299" s="48" t="s">
        <v>1242</v>
      </c>
      <c r="R299" s="48" t="s">
        <v>117</v>
      </c>
      <c r="S299" s="48" t="s">
        <v>1243</v>
      </c>
      <c r="T299" s="56" t="s">
        <v>3114</v>
      </c>
    </row>
    <row r="300" spans="3:20" x14ac:dyDescent="0.25">
      <c r="C300" s="47" t="s">
        <v>1103</v>
      </c>
      <c r="D300" s="48" t="s">
        <v>3113</v>
      </c>
      <c r="E300" s="48" t="s">
        <v>3105</v>
      </c>
      <c r="F300" s="48" t="s">
        <v>694</v>
      </c>
      <c r="G300" s="50">
        <v>10533696</v>
      </c>
      <c r="H300" s="51" t="s">
        <v>109</v>
      </c>
      <c r="I300" s="56" t="s">
        <v>110</v>
      </c>
      <c r="J300" s="51" t="s">
        <v>279</v>
      </c>
      <c r="K300" s="56" t="s">
        <v>280</v>
      </c>
      <c r="L300" s="51" t="s">
        <v>83</v>
      </c>
      <c r="M300" s="46" t="s">
        <v>84</v>
      </c>
      <c r="N300" s="48" t="s">
        <v>113</v>
      </c>
      <c r="O300" s="56" t="s">
        <v>1550</v>
      </c>
      <c r="P300" s="48" t="s">
        <v>816</v>
      </c>
      <c r="Q300" s="48" t="s">
        <v>1242</v>
      </c>
      <c r="R300" s="48" t="s">
        <v>117</v>
      </c>
      <c r="S300" s="48" t="s">
        <v>1243</v>
      </c>
      <c r="T300" s="56" t="s">
        <v>3114</v>
      </c>
    </row>
    <row r="301" spans="3:20" x14ac:dyDescent="0.25">
      <c r="C301" s="47" t="s">
        <v>1103</v>
      </c>
      <c r="D301" s="48" t="s">
        <v>3113</v>
      </c>
      <c r="E301" s="48" t="s">
        <v>3105</v>
      </c>
      <c r="F301" s="48" t="s">
        <v>720</v>
      </c>
      <c r="G301" s="50">
        <v>64518888</v>
      </c>
      <c r="H301" s="51" t="s">
        <v>109</v>
      </c>
      <c r="I301" s="56" t="s">
        <v>110</v>
      </c>
      <c r="J301" s="51" t="s">
        <v>279</v>
      </c>
      <c r="K301" s="56" t="s">
        <v>280</v>
      </c>
      <c r="L301" s="51" t="s">
        <v>83</v>
      </c>
      <c r="M301" s="46" t="s">
        <v>84</v>
      </c>
      <c r="N301" s="48" t="s">
        <v>113</v>
      </c>
      <c r="O301" s="56" t="s">
        <v>1563</v>
      </c>
      <c r="P301" s="48" t="s">
        <v>816</v>
      </c>
      <c r="Q301" s="48" t="s">
        <v>1242</v>
      </c>
      <c r="R301" s="48" t="s">
        <v>117</v>
      </c>
      <c r="S301" s="48" t="s">
        <v>1243</v>
      </c>
      <c r="T301" s="56" t="s">
        <v>3114</v>
      </c>
    </row>
    <row r="302" spans="3:20" x14ac:dyDescent="0.25">
      <c r="C302" s="47" t="s">
        <v>1103</v>
      </c>
      <c r="D302" s="48" t="s">
        <v>3113</v>
      </c>
      <c r="E302" s="48" t="s">
        <v>3105</v>
      </c>
      <c r="F302" s="48" t="s">
        <v>721</v>
      </c>
      <c r="G302" s="50">
        <v>5925204</v>
      </c>
      <c r="H302" s="51" t="s">
        <v>109</v>
      </c>
      <c r="I302" s="56" t="s">
        <v>110</v>
      </c>
      <c r="J302" s="51" t="s">
        <v>279</v>
      </c>
      <c r="K302" s="56" t="s">
        <v>280</v>
      </c>
      <c r="L302" s="51" t="s">
        <v>83</v>
      </c>
      <c r="M302" s="46" t="s">
        <v>84</v>
      </c>
      <c r="N302" s="48" t="s">
        <v>113</v>
      </c>
      <c r="O302" s="56" t="s">
        <v>2032</v>
      </c>
      <c r="P302" s="48" t="s">
        <v>816</v>
      </c>
      <c r="Q302" s="48" t="s">
        <v>1242</v>
      </c>
      <c r="R302" s="48" t="s">
        <v>117</v>
      </c>
      <c r="S302" s="48" t="s">
        <v>1243</v>
      </c>
      <c r="T302" s="56" t="s">
        <v>3114</v>
      </c>
    </row>
    <row r="303" spans="3:20" x14ac:dyDescent="0.25">
      <c r="C303" s="47" t="s">
        <v>1103</v>
      </c>
      <c r="D303" s="48" t="s">
        <v>3113</v>
      </c>
      <c r="E303" s="48" t="s">
        <v>3105</v>
      </c>
      <c r="F303" s="48" t="s">
        <v>708</v>
      </c>
      <c r="G303" s="50">
        <v>63202176</v>
      </c>
      <c r="H303" s="51" t="s">
        <v>109</v>
      </c>
      <c r="I303" s="56" t="s">
        <v>110</v>
      </c>
      <c r="J303" s="51" t="s">
        <v>279</v>
      </c>
      <c r="K303" s="56" t="s">
        <v>280</v>
      </c>
      <c r="L303" s="51" t="s">
        <v>83</v>
      </c>
      <c r="M303" s="46" t="s">
        <v>84</v>
      </c>
      <c r="N303" s="48" t="s">
        <v>113</v>
      </c>
      <c r="O303" s="56" t="s">
        <v>2005</v>
      </c>
      <c r="P303" s="48" t="s">
        <v>816</v>
      </c>
      <c r="Q303" s="48" t="s">
        <v>1570</v>
      </c>
      <c r="R303" s="48" t="s">
        <v>117</v>
      </c>
      <c r="S303" s="48" t="s">
        <v>1571</v>
      </c>
      <c r="T303" s="56" t="s">
        <v>3114</v>
      </c>
    </row>
    <row r="304" spans="3:20" x14ac:dyDescent="0.25">
      <c r="C304" s="47" t="s">
        <v>1103</v>
      </c>
      <c r="D304" s="48" t="s">
        <v>3115</v>
      </c>
      <c r="E304" s="48" t="s">
        <v>3105</v>
      </c>
      <c r="F304" s="48" t="s">
        <v>108</v>
      </c>
      <c r="G304" s="50">
        <v>52858032</v>
      </c>
      <c r="H304" s="51" t="s">
        <v>109</v>
      </c>
      <c r="I304" s="56" t="s">
        <v>110</v>
      </c>
      <c r="J304" s="51" t="s">
        <v>111</v>
      </c>
      <c r="K304" s="56" t="s">
        <v>112</v>
      </c>
      <c r="L304" s="51" t="s">
        <v>83</v>
      </c>
      <c r="M304" s="46" t="s">
        <v>84</v>
      </c>
      <c r="N304" s="48" t="s">
        <v>113</v>
      </c>
      <c r="O304" s="56" t="s">
        <v>161</v>
      </c>
      <c r="P304" s="48" t="s">
        <v>816</v>
      </c>
      <c r="Q304" s="48" t="s">
        <v>1005</v>
      </c>
      <c r="R304" s="48" t="s">
        <v>117</v>
      </c>
      <c r="S304" s="48" t="s">
        <v>118</v>
      </c>
      <c r="T304" s="56" t="s">
        <v>3116</v>
      </c>
    </row>
    <row r="305" spans="3:20" x14ac:dyDescent="0.25">
      <c r="C305" s="47" t="s">
        <v>1103</v>
      </c>
      <c r="D305" s="48" t="s">
        <v>3115</v>
      </c>
      <c r="E305" s="48" t="s">
        <v>3105</v>
      </c>
      <c r="F305" s="48" t="s">
        <v>151</v>
      </c>
      <c r="G305" s="50">
        <v>27937224</v>
      </c>
      <c r="H305" s="51" t="s">
        <v>109</v>
      </c>
      <c r="I305" s="56" t="s">
        <v>110</v>
      </c>
      <c r="J305" s="51" t="s">
        <v>111</v>
      </c>
      <c r="K305" s="56" t="s">
        <v>112</v>
      </c>
      <c r="L305" s="51" t="s">
        <v>83</v>
      </c>
      <c r="M305" s="46" t="s">
        <v>84</v>
      </c>
      <c r="N305" s="48" t="s">
        <v>113</v>
      </c>
      <c r="O305" s="56" t="s">
        <v>1287</v>
      </c>
      <c r="P305" s="48" t="s">
        <v>816</v>
      </c>
      <c r="Q305" s="48" t="s">
        <v>1003</v>
      </c>
      <c r="R305" s="48" t="s">
        <v>117</v>
      </c>
      <c r="S305" s="48" t="s">
        <v>125</v>
      </c>
      <c r="T305" s="56" t="s">
        <v>3116</v>
      </c>
    </row>
    <row r="306" spans="3:20" x14ac:dyDescent="0.25">
      <c r="C306" s="47" t="s">
        <v>1103</v>
      </c>
      <c r="D306" s="48" t="s">
        <v>3115</v>
      </c>
      <c r="E306" s="48" t="s">
        <v>3105</v>
      </c>
      <c r="F306" s="48" t="s">
        <v>299</v>
      </c>
      <c r="G306" s="50">
        <v>1316282</v>
      </c>
      <c r="H306" s="51" t="s">
        <v>109</v>
      </c>
      <c r="I306" s="56" t="s">
        <v>110</v>
      </c>
      <c r="J306" s="51" t="s">
        <v>111</v>
      </c>
      <c r="K306" s="56" t="s">
        <v>112</v>
      </c>
      <c r="L306" s="51" t="s">
        <v>83</v>
      </c>
      <c r="M306" s="46" t="s">
        <v>84</v>
      </c>
      <c r="N306" s="48" t="s">
        <v>113</v>
      </c>
      <c r="O306" s="56" t="s">
        <v>1567</v>
      </c>
      <c r="P306" s="48" t="s">
        <v>816</v>
      </c>
      <c r="Q306" s="48" t="s">
        <v>1003</v>
      </c>
      <c r="R306" s="48" t="s">
        <v>117</v>
      </c>
      <c r="S306" s="48" t="s">
        <v>125</v>
      </c>
      <c r="T306" s="56" t="s">
        <v>3116</v>
      </c>
    </row>
    <row r="307" spans="3:20" x14ac:dyDescent="0.25">
      <c r="C307" s="47" t="s">
        <v>1103</v>
      </c>
      <c r="D307" s="48" t="s">
        <v>3115</v>
      </c>
      <c r="E307" s="48" t="s">
        <v>3105</v>
      </c>
      <c r="F307" s="48" t="s">
        <v>690</v>
      </c>
      <c r="G307" s="50">
        <v>51626301</v>
      </c>
      <c r="H307" s="51" t="s">
        <v>109</v>
      </c>
      <c r="I307" s="56" t="s">
        <v>110</v>
      </c>
      <c r="J307" s="51" t="s">
        <v>111</v>
      </c>
      <c r="K307" s="56" t="s">
        <v>112</v>
      </c>
      <c r="L307" s="51" t="s">
        <v>83</v>
      </c>
      <c r="M307" s="46" t="s">
        <v>84</v>
      </c>
      <c r="N307" s="48" t="s">
        <v>113</v>
      </c>
      <c r="O307" s="56" t="s">
        <v>1567</v>
      </c>
      <c r="P307" s="48" t="s">
        <v>816</v>
      </c>
      <c r="Q307" s="48" t="s">
        <v>1126</v>
      </c>
      <c r="R307" s="48" t="s">
        <v>117</v>
      </c>
      <c r="S307" s="48" t="s">
        <v>125</v>
      </c>
      <c r="T307" s="56" t="s">
        <v>3116</v>
      </c>
    </row>
    <row r="308" spans="3:20" x14ac:dyDescent="0.25">
      <c r="C308" s="47" t="s">
        <v>1103</v>
      </c>
      <c r="D308" s="48" t="s">
        <v>3115</v>
      </c>
      <c r="E308" s="48" t="s">
        <v>3105</v>
      </c>
      <c r="F308" s="48" t="s">
        <v>692</v>
      </c>
      <c r="G308" s="50">
        <v>212590074</v>
      </c>
      <c r="H308" s="51" t="s">
        <v>109</v>
      </c>
      <c r="I308" s="56" t="s">
        <v>110</v>
      </c>
      <c r="J308" s="51" t="s">
        <v>111</v>
      </c>
      <c r="K308" s="56" t="s">
        <v>112</v>
      </c>
      <c r="L308" s="51" t="s">
        <v>83</v>
      </c>
      <c r="M308" s="46" t="s">
        <v>84</v>
      </c>
      <c r="N308" s="48" t="s">
        <v>113</v>
      </c>
      <c r="O308" s="56" t="s">
        <v>165</v>
      </c>
      <c r="P308" s="48" t="s">
        <v>816</v>
      </c>
      <c r="Q308" s="48" t="s">
        <v>1124</v>
      </c>
      <c r="R308" s="48" t="s">
        <v>117</v>
      </c>
      <c r="S308" s="48" t="s">
        <v>118</v>
      </c>
      <c r="T308" s="56" t="s">
        <v>3116</v>
      </c>
    </row>
    <row r="309" spans="3:20" x14ac:dyDescent="0.25">
      <c r="C309" s="47" t="s">
        <v>1103</v>
      </c>
      <c r="D309" s="48" t="s">
        <v>3115</v>
      </c>
      <c r="E309" s="48" t="s">
        <v>3105</v>
      </c>
      <c r="F309" s="48" t="s">
        <v>693</v>
      </c>
      <c r="G309" s="50">
        <v>8714865</v>
      </c>
      <c r="H309" s="51" t="s">
        <v>109</v>
      </c>
      <c r="I309" s="56" t="s">
        <v>110</v>
      </c>
      <c r="J309" s="51" t="s">
        <v>111</v>
      </c>
      <c r="K309" s="56" t="s">
        <v>112</v>
      </c>
      <c r="L309" s="51" t="s">
        <v>83</v>
      </c>
      <c r="M309" s="46" t="s">
        <v>84</v>
      </c>
      <c r="N309" s="48" t="s">
        <v>113</v>
      </c>
      <c r="O309" s="56" t="s">
        <v>165</v>
      </c>
      <c r="P309" s="48" t="s">
        <v>816</v>
      </c>
      <c r="Q309" s="48" t="s">
        <v>1510</v>
      </c>
      <c r="R309" s="48" t="s">
        <v>117</v>
      </c>
      <c r="S309" s="48" t="s">
        <v>118</v>
      </c>
      <c r="T309" s="56" t="s">
        <v>3116</v>
      </c>
    </row>
    <row r="310" spans="3:20" x14ac:dyDescent="0.25">
      <c r="C310" s="47" t="s">
        <v>1103</v>
      </c>
      <c r="D310" s="48" t="s">
        <v>3115</v>
      </c>
      <c r="E310" s="48" t="s">
        <v>3105</v>
      </c>
      <c r="F310" s="48" t="s">
        <v>694</v>
      </c>
      <c r="G310" s="50">
        <v>94659510</v>
      </c>
      <c r="H310" s="51" t="s">
        <v>109</v>
      </c>
      <c r="I310" s="56" t="s">
        <v>110</v>
      </c>
      <c r="J310" s="51" t="s">
        <v>111</v>
      </c>
      <c r="K310" s="56" t="s">
        <v>112</v>
      </c>
      <c r="L310" s="51" t="s">
        <v>83</v>
      </c>
      <c r="M310" s="46" t="s">
        <v>84</v>
      </c>
      <c r="N310" s="48" t="s">
        <v>113</v>
      </c>
      <c r="O310" s="56" t="s">
        <v>1680</v>
      </c>
      <c r="P310" s="48" t="s">
        <v>816</v>
      </c>
      <c r="Q310" s="48" t="s">
        <v>1510</v>
      </c>
      <c r="R310" s="48" t="s">
        <v>117</v>
      </c>
      <c r="S310" s="48" t="s">
        <v>118</v>
      </c>
      <c r="T310" s="56" t="s">
        <v>3116</v>
      </c>
    </row>
    <row r="311" spans="3:20" x14ac:dyDescent="0.25">
      <c r="C311" s="47" t="s">
        <v>1103</v>
      </c>
      <c r="D311" s="48" t="s">
        <v>3115</v>
      </c>
      <c r="E311" s="48" t="s">
        <v>3105</v>
      </c>
      <c r="F311" s="48" t="s">
        <v>720</v>
      </c>
      <c r="G311" s="50">
        <v>15865608</v>
      </c>
      <c r="H311" s="51" t="s">
        <v>109</v>
      </c>
      <c r="I311" s="56" t="s">
        <v>110</v>
      </c>
      <c r="J311" s="51" t="s">
        <v>111</v>
      </c>
      <c r="K311" s="56" t="s">
        <v>112</v>
      </c>
      <c r="L311" s="51" t="s">
        <v>83</v>
      </c>
      <c r="M311" s="46" t="s">
        <v>84</v>
      </c>
      <c r="N311" s="48" t="s">
        <v>113</v>
      </c>
      <c r="O311" s="56" t="s">
        <v>1682</v>
      </c>
      <c r="P311" s="48" t="s">
        <v>816</v>
      </c>
      <c r="Q311" s="48" t="s">
        <v>1510</v>
      </c>
      <c r="R311" s="48" t="s">
        <v>117</v>
      </c>
      <c r="S311" s="48" t="s">
        <v>118</v>
      </c>
      <c r="T311" s="56" t="s">
        <v>3116</v>
      </c>
    </row>
    <row r="312" spans="3:20" x14ac:dyDescent="0.25">
      <c r="C312" s="47" t="s">
        <v>1103</v>
      </c>
      <c r="D312" s="48" t="s">
        <v>3115</v>
      </c>
      <c r="E312" s="48" t="s">
        <v>3105</v>
      </c>
      <c r="F312" s="48" t="s">
        <v>721</v>
      </c>
      <c r="G312" s="50">
        <v>15865608</v>
      </c>
      <c r="H312" s="51" t="s">
        <v>109</v>
      </c>
      <c r="I312" s="56" t="s">
        <v>110</v>
      </c>
      <c r="J312" s="51" t="s">
        <v>111</v>
      </c>
      <c r="K312" s="56" t="s">
        <v>112</v>
      </c>
      <c r="L312" s="51" t="s">
        <v>83</v>
      </c>
      <c r="M312" s="46" t="s">
        <v>84</v>
      </c>
      <c r="N312" s="48" t="s">
        <v>113</v>
      </c>
      <c r="O312" s="56" t="s">
        <v>1684</v>
      </c>
      <c r="P312" s="48" t="s">
        <v>816</v>
      </c>
      <c r="Q312" s="48" t="s">
        <v>1510</v>
      </c>
      <c r="R312" s="48" t="s">
        <v>117</v>
      </c>
      <c r="S312" s="48" t="s">
        <v>118</v>
      </c>
      <c r="T312" s="56" t="s">
        <v>3116</v>
      </c>
    </row>
    <row r="313" spans="3:20" x14ac:dyDescent="0.25">
      <c r="C313" s="47" t="s">
        <v>1103</v>
      </c>
      <c r="D313" s="48" t="s">
        <v>3115</v>
      </c>
      <c r="E313" s="48" t="s">
        <v>3105</v>
      </c>
      <c r="F313" s="48" t="s">
        <v>708</v>
      </c>
      <c r="G313" s="50">
        <v>7809140</v>
      </c>
      <c r="H313" s="51" t="s">
        <v>109</v>
      </c>
      <c r="I313" s="56" t="s">
        <v>110</v>
      </c>
      <c r="J313" s="51" t="s">
        <v>111</v>
      </c>
      <c r="K313" s="56" t="s">
        <v>112</v>
      </c>
      <c r="L313" s="51" t="s">
        <v>83</v>
      </c>
      <c r="M313" s="46" t="s">
        <v>84</v>
      </c>
      <c r="N313" s="48" t="s">
        <v>113</v>
      </c>
      <c r="O313" s="56" t="s">
        <v>1276</v>
      </c>
      <c r="P313" s="48" t="s">
        <v>816</v>
      </c>
      <c r="Q313" s="48" t="s">
        <v>1124</v>
      </c>
      <c r="R313" s="48" t="s">
        <v>117</v>
      </c>
      <c r="S313" s="48" t="s">
        <v>118</v>
      </c>
      <c r="T313" s="56" t="s">
        <v>3116</v>
      </c>
    </row>
    <row r="314" spans="3:20" x14ac:dyDescent="0.25">
      <c r="C314" s="47" t="s">
        <v>1103</v>
      </c>
      <c r="D314" s="48" t="s">
        <v>3115</v>
      </c>
      <c r="E314" s="48" t="s">
        <v>3105</v>
      </c>
      <c r="F314" s="48" t="s">
        <v>709</v>
      </c>
      <c r="G314" s="50">
        <v>71449269</v>
      </c>
      <c r="H314" s="51" t="s">
        <v>109</v>
      </c>
      <c r="I314" s="56" t="s">
        <v>110</v>
      </c>
      <c r="J314" s="51" t="s">
        <v>111</v>
      </c>
      <c r="K314" s="56" t="s">
        <v>112</v>
      </c>
      <c r="L314" s="51" t="s">
        <v>83</v>
      </c>
      <c r="M314" s="46" t="s">
        <v>84</v>
      </c>
      <c r="N314" s="48" t="s">
        <v>113</v>
      </c>
      <c r="O314" s="56" t="s">
        <v>1266</v>
      </c>
      <c r="P314" s="48" t="s">
        <v>816</v>
      </c>
      <c r="Q314" s="48" t="s">
        <v>1005</v>
      </c>
      <c r="R314" s="48" t="s">
        <v>117</v>
      </c>
      <c r="S314" s="48" t="s">
        <v>118</v>
      </c>
      <c r="T314" s="56" t="s">
        <v>3116</v>
      </c>
    </row>
    <row r="315" spans="3:20" x14ac:dyDescent="0.25">
      <c r="C315" s="47" t="s">
        <v>1103</v>
      </c>
      <c r="D315" s="48" t="s">
        <v>3115</v>
      </c>
      <c r="E315" s="48" t="s">
        <v>3105</v>
      </c>
      <c r="F315" s="48" t="s">
        <v>710</v>
      </c>
      <c r="G315" s="50">
        <v>48553782</v>
      </c>
      <c r="H315" s="51" t="s">
        <v>109</v>
      </c>
      <c r="I315" s="56" t="s">
        <v>110</v>
      </c>
      <c r="J315" s="51" t="s">
        <v>111</v>
      </c>
      <c r="K315" s="56" t="s">
        <v>112</v>
      </c>
      <c r="L315" s="51" t="s">
        <v>83</v>
      </c>
      <c r="M315" s="46" t="s">
        <v>84</v>
      </c>
      <c r="N315" s="48" t="s">
        <v>113</v>
      </c>
      <c r="O315" s="56" t="s">
        <v>1266</v>
      </c>
      <c r="P315" s="48" t="s">
        <v>816</v>
      </c>
      <c r="Q315" s="48" t="s">
        <v>1124</v>
      </c>
      <c r="R315" s="48" t="s">
        <v>117</v>
      </c>
      <c r="S315" s="48" t="s">
        <v>118</v>
      </c>
      <c r="T315" s="56" t="s">
        <v>3116</v>
      </c>
    </row>
    <row r="316" spans="3:20" x14ac:dyDescent="0.25">
      <c r="C316" s="47" t="s">
        <v>1103</v>
      </c>
      <c r="D316" s="48" t="s">
        <v>3256</v>
      </c>
      <c r="E316" s="48" t="s">
        <v>3257</v>
      </c>
      <c r="F316" s="48" t="s">
        <v>690</v>
      </c>
      <c r="G316" s="50">
        <v>90626472</v>
      </c>
      <c r="H316" s="51" t="s">
        <v>109</v>
      </c>
      <c r="I316" s="56" t="s">
        <v>110</v>
      </c>
      <c r="J316" s="51" t="s">
        <v>111</v>
      </c>
      <c r="K316" s="56" t="s">
        <v>112</v>
      </c>
      <c r="L316" s="51" t="s">
        <v>83</v>
      </c>
      <c r="M316" s="46" t="s">
        <v>84</v>
      </c>
      <c r="N316" s="48" t="s">
        <v>113</v>
      </c>
      <c r="O316" s="56" t="s">
        <v>2017</v>
      </c>
      <c r="P316" s="48" t="s">
        <v>816</v>
      </c>
      <c r="Q316" s="48" t="s">
        <v>1801</v>
      </c>
      <c r="R316" s="48" t="s">
        <v>117</v>
      </c>
      <c r="S316" s="48" t="s">
        <v>1802</v>
      </c>
      <c r="T316" s="56" t="s">
        <v>3258</v>
      </c>
    </row>
    <row r="317" spans="3:20" x14ac:dyDescent="0.25">
      <c r="C317" s="47" t="s">
        <v>1103</v>
      </c>
      <c r="D317" s="48" t="s">
        <v>3256</v>
      </c>
      <c r="E317" s="48" t="s">
        <v>3257</v>
      </c>
      <c r="F317" s="48" t="s">
        <v>108</v>
      </c>
      <c r="G317" s="50">
        <v>2908116</v>
      </c>
      <c r="H317" s="51" t="s">
        <v>109</v>
      </c>
      <c r="I317" s="56" t="s">
        <v>110</v>
      </c>
      <c r="J317" s="51" t="s">
        <v>111</v>
      </c>
      <c r="K317" s="56" t="s">
        <v>112</v>
      </c>
      <c r="L317" s="51" t="s">
        <v>83</v>
      </c>
      <c r="M317" s="46" t="s">
        <v>84</v>
      </c>
      <c r="N317" s="48" t="s">
        <v>113</v>
      </c>
      <c r="O317" s="56" t="s">
        <v>2011</v>
      </c>
      <c r="P317" s="48" t="s">
        <v>816</v>
      </c>
      <c r="Q317" s="48" t="s">
        <v>1510</v>
      </c>
      <c r="R317" s="48" t="s">
        <v>117</v>
      </c>
      <c r="S317" s="48" t="s">
        <v>118</v>
      </c>
      <c r="T317" s="56" t="s">
        <v>3258</v>
      </c>
    </row>
    <row r="318" spans="3:20" x14ac:dyDescent="0.25">
      <c r="C318" s="47" t="s">
        <v>1103</v>
      </c>
      <c r="D318" s="48" t="s">
        <v>3256</v>
      </c>
      <c r="E318" s="48" t="s">
        <v>3257</v>
      </c>
      <c r="F318" s="48" t="s">
        <v>151</v>
      </c>
      <c r="G318" s="50">
        <v>39199969</v>
      </c>
      <c r="H318" s="51" t="s">
        <v>109</v>
      </c>
      <c r="I318" s="56" t="s">
        <v>110</v>
      </c>
      <c r="J318" s="51" t="s">
        <v>111</v>
      </c>
      <c r="K318" s="56" t="s">
        <v>112</v>
      </c>
      <c r="L318" s="51" t="s">
        <v>83</v>
      </c>
      <c r="M318" s="46" t="s">
        <v>84</v>
      </c>
      <c r="N318" s="48" t="s">
        <v>113</v>
      </c>
      <c r="O318" s="56" t="s">
        <v>2009</v>
      </c>
      <c r="P318" s="48" t="s">
        <v>816</v>
      </c>
      <c r="Q318" s="48" t="s">
        <v>1510</v>
      </c>
      <c r="R318" s="48" t="s">
        <v>117</v>
      </c>
      <c r="S318" s="48" t="s">
        <v>118</v>
      </c>
      <c r="T318" s="56" t="s">
        <v>3258</v>
      </c>
    </row>
    <row r="319" spans="3:20" x14ac:dyDescent="0.25">
      <c r="C319" s="47" t="s">
        <v>1103</v>
      </c>
      <c r="D319" s="48" t="s">
        <v>3256</v>
      </c>
      <c r="E319" s="48" t="s">
        <v>3257</v>
      </c>
      <c r="F319" s="48" t="s">
        <v>721</v>
      </c>
      <c r="G319" s="50">
        <v>15666822</v>
      </c>
      <c r="H319" s="51" t="s">
        <v>109</v>
      </c>
      <c r="I319" s="56" t="s">
        <v>110</v>
      </c>
      <c r="J319" s="51" t="s">
        <v>111</v>
      </c>
      <c r="K319" s="56" t="s">
        <v>112</v>
      </c>
      <c r="L319" s="51" t="s">
        <v>83</v>
      </c>
      <c r="M319" s="46" t="s">
        <v>84</v>
      </c>
      <c r="N319" s="48" t="s">
        <v>113</v>
      </c>
      <c r="O319" s="56" t="s">
        <v>2023</v>
      </c>
      <c r="P319" s="48" t="s">
        <v>816</v>
      </c>
      <c r="Q319" s="48" t="s">
        <v>1801</v>
      </c>
      <c r="R319" s="48" t="s">
        <v>117</v>
      </c>
      <c r="S319" s="48" t="s">
        <v>1802</v>
      </c>
      <c r="T319" s="56" t="s">
        <v>3258</v>
      </c>
    </row>
    <row r="320" spans="3:20" x14ac:dyDescent="0.25">
      <c r="C320" s="47" t="s">
        <v>1103</v>
      </c>
      <c r="D320" s="48" t="s">
        <v>3256</v>
      </c>
      <c r="E320" s="48" t="s">
        <v>3257</v>
      </c>
      <c r="F320" s="48" t="s">
        <v>692</v>
      </c>
      <c r="G320" s="50">
        <v>3967658</v>
      </c>
      <c r="H320" s="51" t="s">
        <v>109</v>
      </c>
      <c r="I320" s="56" t="s">
        <v>110</v>
      </c>
      <c r="J320" s="51" t="s">
        <v>111</v>
      </c>
      <c r="K320" s="56" t="s">
        <v>112</v>
      </c>
      <c r="L320" s="51" t="s">
        <v>83</v>
      </c>
      <c r="M320" s="46" t="s">
        <v>84</v>
      </c>
      <c r="N320" s="48" t="s">
        <v>113</v>
      </c>
      <c r="O320" s="56" t="s">
        <v>2001</v>
      </c>
      <c r="P320" s="48" t="s">
        <v>816</v>
      </c>
      <c r="Q320" s="48" t="s">
        <v>1126</v>
      </c>
      <c r="R320" s="48" t="s">
        <v>117</v>
      </c>
      <c r="S320" s="48" t="s">
        <v>125</v>
      </c>
      <c r="T320" s="56" t="s">
        <v>3258</v>
      </c>
    </row>
    <row r="321" spans="2:20" x14ac:dyDescent="0.25">
      <c r="C321" s="47" t="s">
        <v>1103</v>
      </c>
      <c r="D321" s="48" t="s">
        <v>3256</v>
      </c>
      <c r="E321" s="48" t="s">
        <v>3257</v>
      </c>
      <c r="F321" s="48" t="s">
        <v>693</v>
      </c>
      <c r="G321" s="50">
        <v>44169108</v>
      </c>
      <c r="H321" s="51" t="s">
        <v>109</v>
      </c>
      <c r="I321" s="56" t="s">
        <v>110</v>
      </c>
      <c r="J321" s="51" t="s">
        <v>111</v>
      </c>
      <c r="K321" s="56" t="s">
        <v>112</v>
      </c>
      <c r="L321" s="51" t="s">
        <v>83</v>
      </c>
      <c r="M321" s="46" t="s">
        <v>84</v>
      </c>
      <c r="N321" s="48" t="s">
        <v>113</v>
      </c>
      <c r="O321" s="56" t="s">
        <v>2001</v>
      </c>
      <c r="P321" s="48" t="s">
        <v>816</v>
      </c>
      <c r="Q321" s="48" t="s">
        <v>1509</v>
      </c>
      <c r="R321" s="48" t="s">
        <v>117</v>
      </c>
      <c r="S321" s="48" t="s">
        <v>125</v>
      </c>
      <c r="T321" s="56" t="s">
        <v>3258</v>
      </c>
    </row>
    <row r="322" spans="2:20" x14ac:dyDescent="0.25">
      <c r="C322" s="47" t="s">
        <v>1103</v>
      </c>
      <c r="D322" s="48" t="s">
        <v>3256</v>
      </c>
      <c r="E322" s="48" t="s">
        <v>3257</v>
      </c>
      <c r="F322" s="48" t="s">
        <v>694</v>
      </c>
      <c r="G322" s="50">
        <v>2908116</v>
      </c>
      <c r="H322" s="51" t="s">
        <v>109</v>
      </c>
      <c r="I322" s="56" t="s">
        <v>110</v>
      </c>
      <c r="J322" s="51" t="s">
        <v>111</v>
      </c>
      <c r="K322" s="56" t="s">
        <v>112</v>
      </c>
      <c r="L322" s="51" t="s">
        <v>83</v>
      </c>
      <c r="M322" s="46" t="s">
        <v>84</v>
      </c>
      <c r="N322" s="48" t="s">
        <v>113</v>
      </c>
      <c r="O322" s="56" t="s">
        <v>2013</v>
      </c>
      <c r="P322" s="48" t="s">
        <v>816</v>
      </c>
      <c r="Q322" s="48" t="s">
        <v>1510</v>
      </c>
      <c r="R322" s="48" t="s">
        <v>117</v>
      </c>
      <c r="S322" s="48" t="s">
        <v>118</v>
      </c>
      <c r="T322" s="56" t="s">
        <v>3258</v>
      </c>
    </row>
    <row r="323" spans="2:20" x14ac:dyDescent="0.25">
      <c r="C323" s="47" t="s">
        <v>1103</v>
      </c>
      <c r="D323" s="48" t="s">
        <v>3256</v>
      </c>
      <c r="E323" s="48" t="s">
        <v>3257</v>
      </c>
      <c r="F323" s="48" t="s">
        <v>720</v>
      </c>
      <c r="G323" s="50">
        <v>15666822</v>
      </c>
      <c r="H323" s="51" t="s">
        <v>109</v>
      </c>
      <c r="I323" s="56" t="s">
        <v>110</v>
      </c>
      <c r="J323" s="51" t="s">
        <v>111</v>
      </c>
      <c r="K323" s="56" t="s">
        <v>112</v>
      </c>
      <c r="L323" s="51" t="s">
        <v>83</v>
      </c>
      <c r="M323" s="46" t="s">
        <v>84</v>
      </c>
      <c r="N323" s="48" t="s">
        <v>113</v>
      </c>
      <c r="O323" s="56" t="s">
        <v>2021</v>
      </c>
      <c r="P323" s="48" t="s">
        <v>816</v>
      </c>
      <c r="Q323" s="48" t="s">
        <v>1801</v>
      </c>
      <c r="R323" s="48" t="s">
        <v>117</v>
      </c>
      <c r="S323" s="48" t="s">
        <v>1802</v>
      </c>
      <c r="T323" s="56" t="s">
        <v>3258</v>
      </c>
    </row>
    <row r="324" spans="2:20" x14ac:dyDescent="0.25">
      <c r="C324" s="47" t="s">
        <v>1103</v>
      </c>
      <c r="D324" s="48" t="s">
        <v>3256</v>
      </c>
      <c r="E324" s="48" t="s">
        <v>3257</v>
      </c>
      <c r="F324" s="48" t="s">
        <v>299</v>
      </c>
      <c r="G324" s="50">
        <v>17149494</v>
      </c>
      <c r="H324" s="51" t="s">
        <v>109</v>
      </c>
      <c r="I324" s="56" t="s">
        <v>110</v>
      </c>
      <c r="J324" s="51" t="s">
        <v>111</v>
      </c>
      <c r="K324" s="56" t="s">
        <v>112</v>
      </c>
      <c r="L324" s="51" t="s">
        <v>83</v>
      </c>
      <c r="M324" s="46" t="s">
        <v>84</v>
      </c>
      <c r="N324" s="48" t="s">
        <v>113</v>
      </c>
      <c r="O324" s="56" t="s">
        <v>2007</v>
      </c>
      <c r="P324" s="48" t="s">
        <v>816</v>
      </c>
      <c r="Q324" s="48" t="s">
        <v>1510</v>
      </c>
      <c r="R324" s="48" t="s">
        <v>117</v>
      </c>
      <c r="S324" s="48" t="s">
        <v>118</v>
      </c>
      <c r="T324" s="56" t="s">
        <v>3258</v>
      </c>
    </row>
    <row r="325" spans="2:20" x14ac:dyDescent="0.25">
      <c r="C325" s="47" t="s">
        <v>1522</v>
      </c>
      <c r="D325" s="48" t="s">
        <v>2781</v>
      </c>
      <c r="E325" s="48" t="s">
        <v>2734</v>
      </c>
      <c r="F325" s="48" t="s">
        <v>299</v>
      </c>
      <c r="G325" s="50">
        <v>16264486</v>
      </c>
      <c r="H325" s="51" t="s">
        <v>109</v>
      </c>
      <c r="I325" s="56" t="s">
        <v>110</v>
      </c>
      <c r="J325" s="51" t="s">
        <v>236</v>
      </c>
      <c r="K325" s="56" t="s">
        <v>237</v>
      </c>
      <c r="L325" s="51" t="s">
        <v>83</v>
      </c>
      <c r="M325" s="46" t="s">
        <v>84</v>
      </c>
      <c r="N325" s="48" t="s">
        <v>113</v>
      </c>
      <c r="O325" s="56" t="s">
        <v>347</v>
      </c>
      <c r="P325" s="48" t="s">
        <v>816</v>
      </c>
      <c r="Q325" s="48" t="s">
        <v>1015</v>
      </c>
      <c r="R325" s="48" t="s">
        <v>117</v>
      </c>
      <c r="S325" s="48" t="s">
        <v>1016</v>
      </c>
      <c r="T325" s="56" t="s">
        <v>2782</v>
      </c>
    </row>
    <row r="326" spans="2:20" x14ac:dyDescent="0.25">
      <c r="C326" s="47" t="s">
        <v>1522</v>
      </c>
      <c r="D326" s="48" t="s">
        <v>2781</v>
      </c>
      <c r="E326" s="48" t="s">
        <v>2734</v>
      </c>
      <c r="F326" s="48" t="s">
        <v>693</v>
      </c>
      <c r="G326" s="50">
        <v>22707603</v>
      </c>
      <c r="H326" s="51" t="s">
        <v>109</v>
      </c>
      <c r="I326" s="56" t="s">
        <v>110</v>
      </c>
      <c r="J326" s="51" t="s">
        <v>236</v>
      </c>
      <c r="K326" s="56" t="s">
        <v>237</v>
      </c>
      <c r="L326" s="51" t="s">
        <v>83</v>
      </c>
      <c r="M326" s="46" t="s">
        <v>84</v>
      </c>
      <c r="N326" s="48" t="s">
        <v>113</v>
      </c>
      <c r="O326" s="56" t="s">
        <v>1777</v>
      </c>
      <c r="P326" s="48" t="s">
        <v>816</v>
      </c>
      <c r="Q326" s="48" t="s">
        <v>1015</v>
      </c>
      <c r="R326" s="48" t="s">
        <v>117</v>
      </c>
      <c r="S326" s="48" t="s">
        <v>1016</v>
      </c>
      <c r="T326" s="56" t="s">
        <v>2782</v>
      </c>
    </row>
    <row r="327" spans="2:20" x14ac:dyDescent="0.25">
      <c r="C327" s="47" t="s">
        <v>1522</v>
      </c>
      <c r="D327" s="48" t="s">
        <v>2781</v>
      </c>
      <c r="E327" s="48" t="s">
        <v>2734</v>
      </c>
      <c r="F327" s="48" t="s">
        <v>694</v>
      </c>
      <c r="G327" s="50">
        <v>1997428</v>
      </c>
      <c r="H327" s="51" t="s">
        <v>109</v>
      </c>
      <c r="I327" s="56" t="s">
        <v>110</v>
      </c>
      <c r="J327" s="51" t="s">
        <v>236</v>
      </c>
      <c r="K327" s="56" t="s">
        <v>237</v>
      </c>
      <c r="L327" s="51" t="s">
        <v>83</v>
      </c>
      <c r="M327" s="46" t="s">
        <v>84</v>
      </c>
      <c r="N327" s="48" t="s">
        <v>113</v>
      </c>
      <c r="O327" s="56" t="s">
        <v>450</v>
      </c>
      <c r="P327" s="48" t="s">
        <v>816</v>
      </c>
      <c r="Q327" s="48" t="s">
        <v>1015</v>
      </c>
      <c r="R327" s="48" t="s">
        <v>117</v>
      </c>
      <c r="S327" s="48" t="s">
        <v>1016</v>
      </c>
      <c r="T327" s="56" t="s">
        <v>2782</v>
      </c>
    </row>
    <row r="328" spans="2:20" x14ac:dyDescent="0.25">
      <c r="C328" s="47" t="s">
        <v>1522</v>
      </c>
      <c r="D328" s="48" t="s">
        <v>2781</v>
      </c>
      <c r="E328" s="48" t="s">
        <v>2734</v>
      </c>
      <c r="F328" s="48" t="s">
        <v>720</v>
      </c>
      <c r="G328" s="50">
        <v>17689911</v>
      </c>
      <c r="H328" s="51" t="s">
        <v>109</v>
      </c>
      <c r="I328" s="56" t="s">
        <v>110</v>
      </c>
      <c r="J328" s="51" t="s">
        <v>236</v>
      </c>
      <c r="K328" s="56" t="s">
        <v>237</v>
      </c>
      <c r="L328" s="51" t="s">
        <v>83</v>
      </c>
      <c r="M328" s="46" t="s">
        <v>84</v>
      </c>
      <c r="N328" s="48" t="s">
        <v>113</v>
      </c>
      <c r="O328" s="56" t="s">
        <v>2135</v>
      </c>
      <c r="P328" s="48" t="s">
        <v>816</v>
      </c>
      <c r="Q328" s="48" t="s">
        <v>1639</v>
      </c>
      <c r="R328" s="48" t="s">
        <v>117</v>
      </c>
      <c r="S328" s="48" t="s">
        <v>1640</v>
      </c>
      <c r="T328" s="56" t="s">
        <v>2782</v>
      </c>
    </row>
    <row r="329" spans="2:20" x14ac:dyDescent="0.25">
      <c r="C329" s="47" t="s">
        <v>1522</v>
      </c>
      <c r="D329" s="48" t="s">
        <v>3104</v>
      </c>
      <c r="E329" s="48" t="s">
        <v>3105</v>
      </c>
      <c r="F329" s="48" t="s">
        <v>108</v>
      </c>
      <c r="G329" s="50">
        <v>12274175</v>
      </c>
      <c r="H329" s="51" t="s">
        <v>109</v>
      </c>
      <c r="I329" s="56" t="s">
        <v>110</v>
      </c>
      <c r="J329" s="51" t="s">
        <v>111</v>
      </c>
      <c r="K329" s="56" t="s">
        <v>112</v>
      </c>
      <c r="L329" s="51" t="s">
        <v>83</v>
      </c>
      <c r="M329" s="46" t="s">
        <v>84</v>
      </c>
      <c r="N329" s="48" t="s">
        <v>113</v>
      </c>
      <c r="O329" s="56" t="s">
        <v>2001</v>
      </c>
      <c r="P329" s="48" t="s">
        <v>816</v>
      </c>
      <c r="Q329" s="48" t="s">
        <v>1126</v>
      </c>
      <c r="R329" s="48" t="s">
        <v>117</v>
      </c>
      <c r="S329" s="48" t="s">
        <v>125</v>
      </c>
      <c r="T329" s="56" t="s">
        <v>3106</v>
      </c>
    </row>
    <row r="330" spans="2:20" x14ac:dyDescent="0.25">
      <c r="B330" s="45" t="s">
        <v>3429</v>
      </c>
      <c r="C330" s="47" t="s">
        <v>1103</v>
      </c>
      <c r="D330" s="48" t="s">
        <v>2711</v>
      </c>
      <c r="E330" s="48" t="s">
        <v>2712</v>
      </c>
      <c r="F330" s="48" t="s">
        <v>108</v>
      </c>
      <c r="G330" s="50">
        <v>6</v>
      </c>
      <c r="H330" s="51" t="s">
        <v>81</v>
      </c>
      <c r="I330" s="56" t="s">
        <v>82</v>
      </c>
      <c r="J330" s="51" t="s">
        <v>430</v>
      </c>
      <c r="K330" s="56" t="s">
        <v>431</v>
      </c>
      <c r="L330" s="51" t="s">
        <v>83</v>
      </c>
      <c r="M330" s="46" t="s">
        <v>84</v>
      </c>
      <c r="N330" s="48" t="s">
        <v>378</v>
      </c>
      <c r="O330" s="56" t="s">
        <v>432</v>
      </c>
      <c r="P330" s="48" t="s">
        <v>115</v>
      </c>
      <c r="Q330" s="48" t="s">
        <v>433</v>
      </c>
      <c r="R330" s="48" t="s">
        <v>117</v>
      </c>
      <c r="S330" s="48" t="s">
        <v>434</v>
      </c>
      <c r="T330" s="56" t="s">
        <v>2713</v>
      </c>
    </row>
    <row r="331" spans="2:20" x14ac:dyDescent="0.25">
      <c r="B331" s="45" t="s">
        <v>3429</v>
      </c>
      <c r="C331" s="47" t="s">
        <v>1103</v>
      </c>
      <c r="D331" s="48" t="s">
        <v>2711</v>
      </c>
      <c r="E331" s="48" t="s">
        <v>2712</v>
      </c>
      <c r="F331" s="48" t="s">
        <v>299</v>
      </c>
      <c r="G331" s="50">
        <v>7181680</v>
      </c>
      <c r="H331" s="51" t="s">
        <v>81</v>
      </c>
      <c r="I331" s="56" t="s">
        <v>82</v>
      </c>
      <c r="J331" s="51" t="s">
        <v>430</v>
      </c>
      <c r="K331" s="56" t="s">
        <v>431</v>
      </c>
      <c r="L331" s="51" t="s">
        <v>83</v>
      </c>
      <c r="M331" s="46" t="s">
        <v>84</v>
      </c>
      <c r="N331" s="48" t="s">
        <v>378</v>
      </c>
      <c r="O331" s="56" t="s">
        <v>437</v>
      </c>
      <c r="P331" s="48" t="s">
        <v>115</v>
      </c>
      <c r="Q331" s="48" t="s">
        <v>435</v>
      </c>
      <c r="R331" s="48" t="s">
        <v>117</v>
      </c>
      <c r="S331" s="48" t="s">
        <v>434</v>
      </c>
      <c r="T331" s="56" t="s">
        <v>2713</v>
      </c>
    </row>
    <row r="332" spans="2:20" x14ac:dyDescent="0.25">
      <c r="B332" s="45" t="s">
        <v>3429</v>
      </c>
      <c r="C332" s="47" t="s">
        <v>1103</v>
      </c>
      <c r="D332" s="48" t="s">
        <v>2711</v>
      </c>
      <c r="E332" s="48" t="s">
        <v>2712</v>
      </c>
      <c r="F332" s="48" t="s">
        <v>151</v>
      </c>
      <c r="G332" s="50">
        <v>7181674</v>
      </c>
      <c r="H332" s="51" t="s">
        <v>81</v>
      </c>
      <c r="I332" s="56" t="s">
        <v>82</v>
      </c>
      <c r="J332" s="51" t="s">
        <v>430</v>
      </c>
      <c r="K332" s="56" t="s">
        <v>431</v>
      </c>
      <c r="L332" s="51" t="s">
        <v>83</v>
      </c>
      <c r="M332" s="46" t="s">
        <v>84</v>
      </c>
      <c r="N332" s="48" t="s">
        <v>378</v>
      </c>
      <c r="O332" s="56" t="s">
        <v>432</v>
      </c>
      <c r="P332" s="48" t="s">
        <v>115</v>
      </c>
      <c r="Q332" s="48" t="s">
        <v>435</v>
      </c>
      <c r="R332" s="48" t="s">
        <v>117</v>
      </c>
      <c r="S332" s="48" t="s">
        <v>434</v>
      </c>
      <c r="T332" s="56" t="s">
        <v>2713</v>
      </c>
    </row>
    <row r="333" spans="2:20" x14ac:dyDescent="0.25">
      <c r="B333" s="45" t="s">
        <v>3429</v>
      </c>
      <c r="C333" s="47" t="s">
        <v>1103</v>
      </c>
      <c r="D333" s="48" t="s">
        <v>3238</v>
      </c>
      <c r="E333" s="48" t="s">
        <v>3232</v>
      </c>
      <c r="F333" s="48" t="s">
        <v>108</v>
      </c>
      <c r="G333" s="50">
        <v>44143301</v>
      </c>
      <c r="H333" s="51" t="s">
        <v>81</v>
      </c>
      <c r="I333" s="56" t="s">
        <v>82</v>
      </c>
      <c r="J333" s="51" t="s">
        <v>608</v>
      </c>
      <c r="K333" s="56" t="s">
        <v>609</v>
      </c>
      <c r="L333" s="51" t="s">
        <v>83</v>
      </c>
      <c r="M333" s="46" t="s">
        <v>84</v>
      </c>
      <c r="N333" s="48" t="s">
        <v>378</v>
      </c>
      <c r="O333" s="56" t="s">
        <v>224</v>
      </c>
      <c r="P333" s="48" t="s">
        <v>115</v>
      </c>
      <c r="Q333" s="48" t="s">
        <v>610</v>
      </c>
      <c r="R333" s="48" t="s">
        <v>117</v>
      </c>
      <c r="S333" s="48" t="s">
        <v>611</v>
      </c>
      <c r="T333" s="56" t="s">
        <v>3239</v>
      </c>
    </row>
    <row r="334" spans="2:20" x14ac:dyDescent="0.25">
      <c r="C334" s="47" t="s">
        <v>1103</v>
      </c>
      <c r="D334" s="48" t="s">
        <v>1460</v>
      </c>
      <c r="E334" s="48" t="s">
        <v>1434</v>
      </c>
      <c r="F334" s="48" t="s">
        <v>108</v>
      </c>
      <c r="G334" s="50">
        <v>6000000</v>
      </c>
      <c r="H334" s="51" t="s">
        <v>81</v>
      </c>
      <c r="I334" s="56" t="s">
        <v>82</v>
      </c>
      <c r="J334" s="51" t="s">
        <v>1238</v>
      </c>
      <c r="K334" s="56" t="s">
        <v>1239</v>
      </c>
      <c r="L334" s="51" t="s">
        <v>83</v>
      </c>
      <c r="M334" s="46" t="s">
        <v>84</v>
      </c>
      <c r="N334" s="48" t="s">
        <v>726</v>
      </c>
      <c r="O334" s="56" t="s">
        <v>1302</v>
      </c>
      <c r="P334" s="48" t="s">
        <v>816</v>
      </c>
      <c r="Q334" s="48" t="s">
        <v>1237</v>
      </c>
      <c r="R334" s="48" t="s">
        <v>117</v>
      </c>
      <c r="S334" s="48" t="s">
        <v>1240</v>
      </c>
    </row>
    <row r="335" spans="2:20" x14ac:dyDescent="0.25">
      <c r="C335" s="47" t="s">
        <v>1103</v>
      </c>
      <c r="D335" s="48" t="s">
        <v>1467</v>
      </c>
      <c r="E335" s="48" t="s">
        <v>1434</v>
      </c>
      <c r="F335" s="48" t="s">
        <v>108</v>
      </c>
      <c r="G335" s="50">
        <v>5321667</v>
      </c>
      <c r="H335" s="51" t="s">
        <v>81</v>
      </c>
      <c r="I335" s="56" t="s">
        <v>82</v>
      </c>
      <c r="J335" s="51" t="s">
        <v>936</v>
      </c>
      <c r="K335" s="56" t="s">
        <v>937</v>
      </c>
      <c r="L335" s="51" t="s">
        <v>83</v>
      </c>
      <c r="M335" s="46" t="s">
        <v>84</v>
      </c>
      <c r="N335" s="48" t="s">
        <v>726</v>
      </c>
      <c r="O335" s="56" t="s">
        <v>1216</v>
      </c>
      <c r="P335" s="48" t="s">
        <v>816</v>
      </c>
      <c r="Q335" s="48" t="s">
        <v>935</v>
      </c>
      <c r="R335" s="48" t="s">
        <v>117</v>
      </c>
      <c r="S335" s="48" t="s">
        <v>938</v>
      </c>
    </row>
    <row r="336" spans="2:20" x14ac:dyDescent="0.25">
      <c r="C336" s="47" t="s">
        <v>1103</v>
      </c>
      <c r="D336" s="48" t="s">
        <v>1473</v>
      </c>
      <c r="E336" s="48" t="s">
        <v>1434</v>
      </c>
      <c r="F336" s="48" t="s">
        <v>108</v>
      </c>
      <c r="G336" s="50">
        <v>5321667</v>
      </c>
      <c r="H336" s="51" t="s">
        <v>81</v>
      </c>
      <c r="I336" s="56" t="s">
        <v>82</v>
      </c>
      <c r="J336" s="51" t="s">
        <v>941</v>
      </c>
      <c r="K336" s="56" t="s">
        <v>942</v>
      </c>
      <c r="L336" s="51" t="s">
        <v>83</v>
      </c>
      <c r="M336" s="46" t="s">
        <v>84</v>
      </c>
      <c r="N336" s="48" t="s">
        <v>726</v>
      </c>
      <c r="O336" s="56" t="s">
        <v>1218</v>
      </c>
      <c r="P336" s="48" t="s">
        <v>816</v>
      </c>
      <c r="Q336" s="48" t="s">
        <v>940</v>
      </c>
      <c r="R336" s="48" t="s">
        <v>117</v>
      </c>
      <c r="S336" s="48" t="s">
        <v>943</v>
      </c>
    </row>
    <row r="337" spans="3:19" x14ac:dyDescent="0.25">
      <c r="C337" s="47" t="s">
        <v>1103</v>
      </c>
      <c r="D337" s="48" t="s">
        <v>1476</v>
      </c>
      <c r="E337" s="48" t="s">
        <v>1434</v>
      </c>
      <c r="F337" s="48" t="s">
        <v>108</v>
      </c>
      <c r="G337" s="50">
        <v>6173133</v>
      </c>
      <c r="H337" s="51" t="s">
        <v>81</v>
      </c>
      <c r="I337" s="56" t="s">
        <v>82</v>
      </c>
      <c r="J337" s="51" t="s">
        <v>945</v>
      </c>
      <c r="K337" s="56" t="s">
        <v>946</v>
      </c>
      <c r="L337" s="51" t="s">
        <v>83</v>
      </c>
      <c r="M337" s="46" t="s">
        <v>84</v>
      </c>
      <c r="N337" s="48" t="s">
        <v>726</v>
      </c>
      <c r="O337" s="56" t="s">
        <v>1220</v>
      </c>
      <c r="P337" s="48" t="s">
        <v>816</v>
      </c>
      <c r="Q337" s="48" t="s">
        <v>944</v>
      </c>
      <c r="R337" s="48" t="s">
        <v>117</v>
      </c>
      <c r="S337" s="48" t="s">
        <v>947</v>
      </c>
    </row>
    <row r="338" spans="3:19" x14ac:dyDescent="0.25">
      <c r="C338" s="47" t="s">
        <v>1103</v>
      </c>
      <c r="D338" s="48" t="s">
        <v>1477</v>
      </c>
      <c r="E338" s="48" t="s">
        <v>1434</v>
      </c>
      <c r="F338" s="48" t="s">
        <v>108</v>
      </c>
      <c r="G338" s="50">
        <v>8700000</v>
      </c>
      <c r="H338" s="51" t="s">
        <v>81</v>
      </c>
      <c r="I338" s="56" t="s">
        <v>82</v>
      </c>
      <c r="J338" s="51" t="s">
        <v>985</v>
      </c>
      <c r="K338" s="56" t="s">
        <v>986</v>
      </c>
      <c r="L338" s="51" t="s">
        <v>83</v>
      </c>
      <c r="M338" s="46" t="s">
        <v>84</v>
      </c>
      <c r="N338" s="48" t="s">
        <v>726</v>
      </c>
      <c r="O338" s="56" t="s">
        <v>1332</v>
      </c>
      <c r="P338" s="48" t="s">
        <v>816</v>
      </c>
      <c r="Q338" s="48" t="s">
        <v>984</v>
      </c>
      <c r="R338" s="48" t="s">
        <v>117</v>
      </c>
      <c r="S338" s="48" t="s">
        <v>987</v>
      </c>
    </row>
    <row r="339" spans="3:19" x14ac:dyDescent="0.25">
      <c r="C339" s="47" t="s">
        <v>1103</v>
      </c>
      <c r="D339" s="48" t="s">
        <v>1483</v>
      </c>
      <c r="E339" s="48" t="s">
        <v>1434</v>
      </c>
      <c r="F339" s="48" t="s">
        <v>108</v>
      </c>
      <c r="G339" s="50">
        <v>6960000</v>
      </c>
      <c r="H339" s="51" t="s">
        <v>81</v>
      </c>
      <c r="I339" s="56" t="s">
        <v>82</v>
      </c>
      <c r="J339" s="51" t="s">
        <v>980</v>
      </c>
      <c r="K339" s="56" t="s">
        <v>981</v>
      </c>
      <c r="L339" s="51" t="s">
        <v>83</v>
      </c>
      <c r="M339" s="46" t="s">
        <v>84</v>
      </c>
      <c r="N339" s="48" t="s">
        <v>726</v>
      </c>
      <c r="O339" s="56" t="s">
        <v>1212</v>
      </c>
      <c r="P339" s="48" t="s">
        <v>816</v>
      </c>
      <c r="Q339" s="48" t="s">
        <v>979</v>
      </c>
      <c r="R339" s="48" t="s">
        <v>117</v>
      </c>
      <c r="S339" s="48" t="s">
        <v>982</v>
      </c>
    </row>
    <row r="340" spans="3:19" x14ac:dyDescent="0.25">
      <c r="C340" s="47" t="s">
        <v>1103</v>
      </c>
      <c r="D340" s="48" t="s">
        <v>1868</v>
      </c>
      <c r="E340" s="48" t="s">
        <v>1843</v>
      </c>
      <c r="F340" s="48" t="s">
        <v>108</v>
      </c>
      <c r="G340" s="50">
        <v>6386000</v>
      </c>
      <c r="H340" s="51" t="s">
        <v>81</v>
      </c>
      <c r="I340" s="56" t="s">
        <v>82</v>
      </c>
      <c r="J340" s="51" t="s">
        <v>936</v>
      </c>
      <c r="K340" s="56" t="s">
        <v>937</v>
      </c>
      <c r="L340" s="51" t="s">
        <v>83</v>
      </c>
      <c r="M340" s="46" t="s">
        <v>84</v>
      </c>
      <c r="N340" s="48" t="s">
        <v>726</v>
      </c>
      <c r="O340" s="56" t="s">
        <v>1709</v>
      </c>
      <c r="P340" s="48" t="s">
        <v>816</v>
      </c>
      <c r="Q340" s="48" t="s">
        <v>935</v>
      </c>
      <c r="R340" s="48" t="s">
        <v>117</v>
      </c>
      <c r="S340" s="48" t="s">
        <v>938</v>
      </c>
    </row>
    <row r="341" spans="3:19" x14ac:dyDescent="0.25">
      <c r="C341" s="47" t="s">
        <v>1103</v>
      </c>
      <c r="D341" s="48" t="s">
        <v>1874</v>
      </c>
      <c r="E341" s="48" t="s">
        <v>1843</v>
      </c>
      <c r="F341" s="48" t="s">
        <v>108</v>
      </c>
      <c r="G341" s="50">
        <v>6386000</v>
      </c>
      <c r="H341" s="51" t="s">
        <v>81</v>
      </c>
      <c r="I341" s="56" t="s">
        <v>82</v>
      </c>
      <c r="J341" s="51" t="s">
        <v>941</v>
      </c>
      <c r="K341" s="56" t="s">
        <v>942</v>
      </c>
      <c r="L341" s="51" t="s">
        <v>83</v>
      </c>
      <c r="M341" s="46" t="s">
        <v>84</v>
      </c>
      <c r="N341" s="48" t="s">
        <v>726</v>
      </c>
      <c r="O341" s="56" t="s">
        <v>1711</v>
      </c>
      <c r="P341" s="48" t="s">
        <v>816</v>
      </c>
      <c r="Q341" s="48" t="s">
        <v>940</v>
      </c>
      <c r="R341" s="48" t="s">
        <v>117</v>
      </c>
      <c r="S341" s="48" t="s">
        <v>943</v>
      </c>
    </row>
    <row r="342" spans="3:19" x14ac:dyDescent="0.25">
      <c r="C342" s="47" t="s">
        <v>1103</v>
      </c>
      <c r="D342" s="48" t="s">
        <v>1877</v>
      </c>
      <c r="E342" s="48" t="s">
        <v>1843</v>
      </c>
      <c r="F342" s="48" t="s">
        <v>108</v>
      </c>
      <c r="G342" s="50">
        <v>6386000</v>
      </c>
      <c r="H342" s="51" t="s">
        <v>81</v>
      </c>
      <c r="I342" s="56" t="s">
        <v>82</v>
      </c>
      <c r="J342" s="51" t="s">
        <v>945</v>
      </c>
      <c r="K342" s="56" t="s">
        <v>946</v>
      </c>
      <c r="L342" s="51" t="s">
        <v>83</v>
      </c>
      <c r="M342" s="46" t="s">
        <v>84</v>
      </c>
      <c r="N342" s="48" t="s">
        <v>726</v>
      </c>
      <c r="O342" s="56" t="s">
        <v>1713</v>
      </c>
      <c r="P342" s="48" t="s">
        <v>816</v>
      </c>
      <c r="Q342" s="48" t="s">
        <v>944</v>
      </c>
      <c r="R342" s="48" t="s">
        <v>117</v>
      </c>
      <c r="S342" s="48" t="s">
        <v>947</v>
      </c>
    </row>
    <row r="343" spans="3:19" x14ac:dyDescent="0.25">
      <c r="C343" s="47" t="s">
        <v>1103</v>
      </c>
      <c r="D343" s="48" t="s">
        <v>1878</v>
      </c>
      <c r="E343" s="48" t="s">
        <v>1843</v>
      </c>
      <c r="F343" s="48" t="s">
        <v>108</v>
      </c>
      <c r="G343" s="50">
        <v>8700000</v>
      </c>
      <c r="H343" s="51" t="s">
        <v>81</v>
      </c>
      <c r="I343" s="56" t="s">
        <v>82</v>
      </c>
      <c r="J343" s="51" t="s">
        <v>985</v>
      </c>
      <c r="K343" s="56" t="s">
        <v>986</v>
      </c>
      <c r="L343" s="51" t="s">
        <v>83</v>
      </c>
      <c r="M343" s="46" t="s">
        <v>84</v>
      </c>
      <c r="N343" s="48" t="s">
        <v>726</v>
      </c>
      <c r="O343" s="56" t="s">
        <v>1717</v>
      </c>
      <c r="P343" s="48" t="s">
        <v>816</v>
      </c>
      <c r="Q343" s="48" t="s">
        <v>1198</v>
      </c>
      <c r="R343" s="48" t="s">
        <v>117</v>
      </c>
      <c r="S343" s="48" t="s">
        <v>987</v>
      </c>
    </row>
    <row r="344" spans="3:19" x14ac:dyDescent="0.25">
      <c r="C344" s="47" t="s">
        <v>1103</v>
      </c>
      <c r="D344" s="48" t="s">
        <v>1885</v>
      </c>
      <c r="E344" s="48" t="s">
        <v>1843</v>
      </c>
      <c r="F344" s="48" t="s">
        <v>108</v>
      </c>
      <c r="G344" s="50">
        <v>6960000</v>
      </c>
      <c r="H344" s="51" t="s">
        <v>81</v>
      </c>
      <c r="I344" s="56" t="s">
        <v>82</v>
      </c>
      <c r="J344" s="51" t="s">
        <v>980</v>
      </c>
      <c r="K344" s="56" t="s">
        <v>981</v>
      </c>
      <c r="L344" s="51" t="s">
        <v>83</v>
      </c>
      <c r="M344" s="46" t="s">
        <v>84</v>
      </c>
      <c r="N344" s="48" t="s">
        <v>726</v>
      </c>
      <c r="O344" s="56" t="s">
        <v>1705</v>
      </c>
      <c r="P344" s="48" t="s">
        <v>816</v>
      </c>
      <c r="Q344" s="48" t="s">
        <v>1201</v>
      </c>
      <c r="R344" s="48" t="s">
        <v>117</v>
      </c>
      <c r="S344" s="48" t="s">
        <v>982</v>
      </c>
    </row>
    <row r="345" spans="3:19" x14ac:dyDescent="0.25">
      <c r="C345" s="47" t="s">
        <v>1103</v>
      </c>
      <c r="D345" s="48" t="s">
        <v>2088</v>
      </c>
      <c r="E345" s="48" t="s">
        <v>2034</v>
      </c>
      <c r="F345" s="48" t="s">
        <v>108</v>
      </c>
      <c r="G345" s="50">
        <v>6933333</v>
      </c>
      <c r="H345" s="51" t="s">
        <v>81</v>
      </c>
      <c r="I345" s="56" t="s">
        <v>82</v>
      </c>
      <c r="J345" s="51" t="s">
        <v>1796</v>
      </c>
      <c r="K345" s="56" t="s">
        <v>1797</v>
      </c>
      <c r="L345" s="51" t="s">
        <v>83</v>
      </c>
      <c r="M345" s="46" t="s">
        <v>84</v>
      </c>
      <c r="N345" s="48" t="s">
        <v>726</v>
      </c>
      <c r="O345" s="56" t="s">
        <v>2089</v>
      </c>
      <c r="P345" s="48" t="s">
        <v>816</v>
      </c>
      <c r="Q345" s="48" t="s">
        <v>1795</v>
      </c>
      <c r="R345" s="48" t="s">
        <v>117</v>
      </c>
      <c r="S345" s="48" t="s">
        <v>1798</v>
      </c>
    </row>
    <row r="346" spans="3:19" x14ac:dyDescent="0.25">
      <c r="C346" s="47" t="s">
        <v>1103</v>
      </c>
      <c r="D346" s="48" t="s">
        <v>2092</v>
      </c>
      <c r="E346" s="48" t="s">
        <v>2034</v>
      </c>
      <c r="F346" s="48" t="s">
        <v>108</v>
      </c>
      <c r="G346" s="50">
        <v>4333333</v>
      </c>
      <c r="H346" s="51" t="s">
        <v>81</v>
      </c>
      <c r="I346" s="56" t="s">
        <v>82</v>
      </c>
      <c r="J346" s="51" t="s">
        <v>1815</v>
      </c>
      <c r="K346" s="56" t="s">
        <v>1816</v>
      </c>
      <c r="L346" s="51" t="s">
        <v>83</v>
      </c>
      <c r="M346" s="46" t="s">
        <v>84</v>
      </c>
      <c r="N346" s="48" t="s">
        <v>726</v>
      </c>
      <c r="O346" s="56" t="s">
        <v>2093</v>
      </c>
      <c r="P346" s="48" t="s">
        <v>816</v>
      </c>
      <c r="Q346" s="48" t="s">
        <v>1814</v>
      </c>
      <c r="R346" s="48" t="s">
        <v>117</v>
      </c>
      <c r="S346" s="48" t="s">
        <v>1817</v>
      </c>
    </row>
    <row r="347" spans="3:19" x14ac:dyDescent="0.25">
      <c r="C347" s="47" t="s">
        <v>1103</v>
      </c>
      <c r="D347" s="48" t="s">
        <v>2094</v>
      </c>
      <c r="E347" s="48" t="s">
        <v>2034</v>
      </c>
      <c r="F347" s="48" t="s">
        <v>108</v>
      </c>
      <c r="G347" s="50">
        <v>6386000</v>
      </c>
      <c r="H347" s="51" t="s">
        <v>81</v>
      </c>
      <c r="I347" s="56" t="s">
        <v>82</v>
      </c>
      <c r="J347" s="51" t="s">
        <v>936</v>
      </c>
      <c r="K347" s="56" t="s">
        <v>937</v>
      </c>
      <c r="L347" s="51" t="s">
        <v>83</v>
      </c>
      <c r="M347" s="46" t="s">
        <v>84</v>
      </c>
      <c r="N347" s="48" t="s">
        <v>726</v>
      </c>
      <c r="O347" s="56" t="s">
        <v>2095</v>
      </c>
      <c r="P347" s="48" t="s">
        <v>816</v>
      </c>
      <c r="Q347" s="48" t="s">
        <v>935</v>
      </c>
      <c r="R347" s="48" t="s">
        <v>117</v>
      </c>
      <c r="S347" s="48" t="s">
        <v>938</v>
      </c>
    </row>
    <row r="348" spans="3:19" x14ac:dyDescent="0.25">
      <c r="C348" s="47" t="s">
        <v>1103</v>
      </c>
      <c r="D348" s="48" t="s">
        <v>2106</v>
      </c>
      <c r="E348" s="48" t="s">
        <v>2034</v>
      </c>
      <c r="F348" s="48" t="s">
        <v>108</v>
      </c>
      <c r="G348" s="50">
        <v>6386000</v>
      </c>
      <c r="H348" s="51" t="s">
        <v>81</v>
      </c>
      <c r="I348" s="56" t="s">
        <v>82</v>
      </c>
      <c r="J348" s="51" t="s">
        <v>941</v>
      </c>
      <c r="K348" s="56" t="s">
        <v>942</v>
      </c>
      <c r="L348" s="51" t="s">
        <v>83</v>
      </c>
      <c r="M348" s="46" t="s">
        <v>84</v>
      </c>
      <c r="N348" s="48" t="s">
        <v>726</v>
      </c>
      <c r="O348" s="56" t="s">
        <v>2107</v>
      </c>
      <c r="P348" s="48" t="s">
        <v>816</v>
      </c>
      <c r="Q348" s="48" t="s">
        <v>940</v>
      </c>
      <c r="R348" s="48" t="s">
        <v>117</v>
      </c>
      <c r="S348" s="48" t="s">
        <v>943</v>
      </c>
    </row>
    <row r="349" spans="3:19" x14ac:dyDescent="0.25">
      <c r="C349" s="47" t="s">
        <v>1103</v>
      </c>
      <c r="D349" s="48" t="s">
        <v>2110</v>
      </c>
      <c r="E349" s="48" t="s">
        <v>2034</v>
      </c>
      <c r="F349" s="48" t="s">
        <v>108</v>
      </c>
      <c r="G349" s="50">
        <v>6386000</v>
      </c>
      <c r="H349" s="51" t="s">
        <v>81</v>
      </c>
      <c r="I349" s="56" t="s">
        <v>82</v>
      </c>
      <c r="J349" s="51" t="s">
        <v>945</v>
      </c>
      <c r="K349" s="56" t="s">
        <v>946</v>
      </c>
      <c r="L349" s="51" t="s">
        <v>83</v>
      </c>
      <c r="M349" s="46" t="s">
        <v>84</v>
      </c>
      <c r="N349" s="48" t="s">
        <v>726</v>
      </c>
      <c r="O349" s="56" t="s">
        <v>2111</v>
      </c>
      <c r="P349" s="48" t="s">
        <v>816</v>
      </c>
      <c r="Q349" s="48" t="s">
        <v>944</v>
      </c>
      <c r="R349" s="48" t="s">
        <v>117</v>
      </c>
      <c r="S349" s="48" t="s">
        <v>947</v>
      </c>
    </row>
    <row r="350" spans="3:19" x14ac:dyDescent="0.25">
      <c r="C350" s="47" t="s">
        <v>1103</v>
      </c>
      <c r="D350" s="48" t="s">
        <v>2112</v>
      </c>
      <c r="E350" s="48" t="s">
        <v>2034</v>
      </c>
      <c r="F350" s="48" t="s">
        <v>108</v>
      </c>
      <c r="G350" s="50">
        <v>8000000</v>
      </c>
      <c r="H350" s="51" t="s">
        <v>81</v>
      </c>
      <c r="I350" s="56" t="s">
        <v>82</v>
      </c>
      <c r="J350" s="51" t="s">
        <v>985</v>
      </c>
      <c r="K350" s="56" t="s">
        <v>986</v>
      </c>
      <c r="L350" s="51" t="s">
        <v>83</v>
      </c>
      <c r="M350" s="46" t="s">
        <v>84</v>
      </c>
      <c r="N350" s="48" t="s">
        <v>726</v>
      </c>
      <c r="O350" s="56" t="s">
        <v>2113</v>
      </c>
      <c r="P350" s="48" t="s">
        <v>816</v>
      </c>
      <c r="Q350" s="48" t="s">
        <v>1648</v>
      </c>
      <c r="R350" s="48" t="s">
        <v>117</v>
      </c>
      <c r="S350" s="48" t="s">
        <v>1649</v>
      </c>
    </row>
    <row r="351" spans="3:19" x14ac:dyDescent="0.25">
      <c r="C351" s="47" t="s">
        <v>1103</v>
      </c>
      <c r="D351" s="48" t="s">
        <v>2126</v>
      </c>
      <c r="E351" s="48" t="s">
        <v>2034</v>
      </c>
      <c r="F351" s="48" t="s">
        <v>108</v>
      </c>
      <c r="G351" s="50">
        <v>7200000</v>
      </c>
      <c r="H351" s="51" t="s">
        <v>81</v>
      </c>
      <c r="I351" s="56" t="s">
        <v>82</v>
      </c>
      <c r="J351" s="51" t="s">
        <v>980</v>
      </c>
      <c r="K351" s="56" t="s">
        <v>981</v>
      </c>
      <c r="L351" s="51" t="s">
        <v>83</v>
      </c>
      <c r="M351" s="46" t="s">
        <v>84</v>
      </c>
      <c r="N351" s="48" t="s">
        <v>726</v>
      </c>
      <c r="O351" s="56" t="s">
        <v>2127</v>
      </c>
      <c r="P351" s="48" t="s">
        <v>816</v>
      </c>
      <c r="Q351" s="48" t="s">
        <v>1608</v>
      </c>
      <c r="R351" s="48" t="s">
        <v>117</v>
      </c>
      <c r="S351" s="48" t="s">
        <v>1609</v>
      </c>
    </row>
    <row r="352" spans="3:19" x14ac:dyDescent="0.25">
      <c r="C352" s="47" t="s">
        <v>1103</v>
      </c>
      <c r="D352" s="48" t="s">
        <v>2783</v>
      </c>
      <c r="E352" s="48" t="s">
        <v>2734</v>
      </c>
      <c r="F352" s="48" t="s">
        <v>108</v>
      </c>
      <c r="G352" s="50">
        <v>3666667</v>
      </c>
      <c r="H352" s="51" t="s">
        <v>81</v>
      </c>
      <c r="I352" s="56" t="s">
        <v>82</v>
      </c>
      <c r="J352" s="51" t="s">
        <v>1796</v>
      </c>
      <c r="K352" s="56" t="s">
        <v>1797</v>
      </c>
      <c r="L352" s="51" t="s">
        <v>83</v>
      </c>
      <c r="M352" s="46" t="s">
        <v>84</v>
      </c>
      <c r="N352" s="48" t="s">
        <v>726</v>
      </c>
      <c r="O352" s="56" t="s">
        <v>2617</v>
      </c>
      <c r="P352" s="48" t="s">
        <v>816</v>
      </c>
      <c r="Q352" s="48" t="s">
        <v>2318</v>
      </c>
      <c r="R352" s="48" t="s">
        <v>117</v>
      </c>
      <c r="S352" s="48" t="s">
        <v>2319</v>
      </c>
    </row>
    <row r="353" spans="2:20" x14ac:dyDescent="0.25">
      <c r="C353" s="47" t="s">
        <v>1103</v>
      </c>
      <c r="D353" s="48" t="s">
        <v>2783</v>
      </c>
      <c r="E353" s="48" t="s">
        <v>2734</v>
      </c>
      <c r="F353" s="48" t="s">
        <v>151</v>
      </c>
      <c r="G353" s="50">
        <v>5066667</v>
      </c>
      <c r="H353" s="51" t="s">
        <v>81</v>
      </c>
      <c r="I353" s="56" t="s">
        <v>82</v>
      </c>
      <c r="J353" s="51" t="s">
        <v>1796</v>
      </c>
      <c r="K353" s="56" t="s">
        <v>1797</v>
      </c>
      <c r="L353" s="51" t="s">
        <v>83</v>
      </c>
      <c r="M353" s="46" t="s">
        <v>84</v>
      </c>
      <c r="N353" s="48" t="s">
        <v>726</v>
      </c>
      <c r="O353" s="56" t="s">
        <v>2579</v>
      </c>
      <c r="P353" s="48" t="s">
        <v>816</v>
      </c>
      <c r="Q353" s="48" t="s">
        <v>1795</v>
      </c>
      <c r="R353" s="48" t="s">
        <v>117</v>
      </c>
      <c r="S353" s="48" t="s">
        <v>1798</v>
      </c>
    </row>
    <row r="354" spans="2:20" x14ac:dyDescent="0.25">
      <c r="C354" s="47" t="s">
        <v>1103</v>
      </c>
      <c r="D354" s="48" t="s">
        <v>2786</v>
      </c>
      <c r="E354" s="48" t="s">
        <v>2734</v>
      </c>
      <c r="F354" s="48" t="s">
        <v>108</v>
      </c>
      <c r="G354" s="50">
        <v>5000000</v>
      </c>
      <c r="H354" s="51" t="s">
        <v>81</v>
      </c>
      <c r="I354" s="56" t="s">
        <v>82</v>
      </c>
      <c r="J354" s="51" t="s">
        <v>1815</v>
      </c>
      <c r="K354" s="56" t="s">
        <v>1816</v>
      </c>
      <c r="L354" s="51" t="s">
        <v>83</v>
      </c>
      <c r="M354" s="46" t="s">
        <v>84</v>
      </c>
      <c r="N354" s="48" t="s">
        <v>726</v>
      </c>
      <c r="O354" s="56" t="s">
        <v>2591</v>
      </c>
      <c r="P354" s="48" t="s">
        <v>816</v>
      </c>
      <c r="Q354" s="48" t="s">
        <v>1814</v>
      </c>
      <c r="R354" s="48" t="s">
        <v>117</v>
      </c>
      <c r="S354" s="48" t="s">
        <v>1817</v>
      </c>
    </row>
    <row r="355" spans="2:20" x14ac:dyDescent="0.25">
      <c r="C355" s="47" t="s">
        <v>1103</v>
      </c>
      <c r="D355" s="48" t="s">
        <v>2787</v>
      </c>
      <c r="E355" s="48" t="s">
        <v>2734</v>
      </c>
      <c r="F355" s="48" t="s">
        <v>108</v>
      </c>
      <c r="G355" s="50">
        <v>5534533</v>
      </c>
      <c r="H355" s="51" t="s">
        <v>81</v>
      </c>
      <c r="I355" s="56" t="s">
        <v>82</v>
      </c>
      <c r="J355" s="51" t="s">
        <v>936</v>
      </c>
      <c r="K355" s="56" t="s">
        <v>937</v>
      </c>
      <c r="L355" s="51" t="s">
        <v>83</v>
      </c>
      <c r="M355" s="46" t="s">
        <v>84</v>
      </c>
      <c r="N355" s="48" t="s">
        <v>726</v>
      </c>
      <c r="O355" s="56" t="s">
        <v>2530</v>
      </c>
      <c r="P355" s="48" t="s">
        <v>816</v>
      </c>
      <c r="Q355" s="48" t="s">
        <v>935</v>
      </c>
      <c r="R355" s="48" t="s">
        <v>117</v>
      </c>
      <c r="S355" s="48" t="s">
        <v>938</v>
      </c>
    </row>
    <row r="356" spans="2:20" x14ac:dyDescent="0.25">
      <c r="C356" s="47" t="s">
        <v>1103</v>
      </c>
      <c r="D356" s="48" t="s">
        <v>2794</v>
      </c>
      <c r="E356" s="48" t="s">
        <v>2734</v>
      </c>
      <c r="F356" s="48" t="s">
        <v>108</v>
      </c>
      <c r="G356" s="50">
        <v>5534533</v>
      </c>
      <c r="H356" s="51" t="s">
        <v>81</v>
      </c>
      <c r="I356" s="56" t="s">
        <v>82</v>
      </c>
      <c r="J356" s="51" t="s">
        <v>941</v>
      </c>
      <c r="K356" s="56" t="s">
        <v>942</v>
      </c>
      <c r="L356" s="51" t="s">
        <v>83</v>
      </c>
      <c r="M356" s="46" t="s">
        <v>84</v>
      </c>
      <c r="N356" s="48" t="s">
        <v>726</v>
      </c>
      <c r="O356" s="56" t="s">
        <v>2532</v>
      </c>
      <c r="P356" s="48" t="s">
        <v>816</v>
      </c>
      <c r="Q356" s="48" t="s">
        <v>940</v>
      </c>
      <c r="R356" s="48" t="s">
        <v>117</v>
      </c>
      <c r="S356" s="48" t="s">
        <v>943</v>
      </c>
    </row>
    <row r="357" spans="2:20" x14ac:dyDescent="0.25">
      <c r="C357" s="47" t="s">
        <v>1103</v>
      </c>
      <c r="D357" s="48" t="s">
        <v>2798</v>
      </c>
      <c r="E357" s="48" t="s">
        <v>2734</v>
      </c>
      <c r="F357" s="48" t="s">
        <v>108</v>
      </c>
      <c r="G357" s="50">
        <v>2128667</v>
      </c>
      <c r="H357" s="51" t="s">
        <v>81</v>
      </c>
      <c r="I357" s="56" t="s">
        <v>82</v>
      </c>
      <c r="J357" s="51" t="s">
        <v>945</v>
      </c>
      <c r="K357" s="56" t="s">
        <v>946</v>
      </c>
      <c r="L357" s="51" t="s">
        <v>83</v>
      </c>
      <c r="M357" s="46" t="s">
        <v>84</v>
      </c>
      <c r="N357" s="48" t="s">
        <v>726</v>
      </c>
      <c r="O357" s="56" t="s">
        <v>2534</v>
      </c>
      <c r="P357" s="48" t="s">
        <v>816</v>
      </c>
      <c r="Q357" s="48" t="s">
        <v>944</v>
      </c>
      <c r="R357" s="48" t="s">
        <v>117</v>
      </c>
      <c r="S357" s="48" t="s">
        <v>947</v>
      </c>
    </row>
    <row r="358" spans="2:20" x14ac:dyDescent="0.25">
      <c r="C358" s="47" t="s">
        <v>1103</v>
      </c>
      <c r="D358" s="48" t="s">
        <v>2806</v>
      </c>
      <c r="E358" s="48" t="s">
        <v>2734</v>
      </c>
      <c r="F358" s="48" t="s">
        <v>108</v>
      </c>
      <c r="G358" s="50">
        <v>3600000</v>
      </c>
      <c r="H358" s="51" t="s">
        <v>81</v>
      </c>
      <c r="I358" s="56" t="s">
        <v>82</v>
      </c>
      <c r="J358" s="51" t="s">
        <v>980</v>
      </c>
      <c r="K358" s="56" t="s">
        <v>981</v>
      </c>
      <c r="L358" s="51" t="s">
        <v>83</v>
      </c>
      <c r="M358" s="46" t="s">
        <v>84</v>
      </c>
      <c r="N358" s="48" t="s">
        <v>726</v>
      </c>
      <c r="O358" s="56" t="s">
        <v>2552</v>
      </c>
      <c r="P358" s="48" t="s">
        <v>816</v>
      </c>
      <c r="Q358" s="48" t="s">
        <v>1608</v>
      </c>
      <c r="R358" s="48" t="s">
        <v>117</v>
      </c>
      <c r="S358" s="48" t="s">
        <v>1609</v>
      </c>
    </row>
    <row r="359" spans="2:20" x14ac:dyDescent="0.25">
      <c r="C359" s="47" t="s">
        <v>1103</v>
      </c>
      <c r="D359" s="48" t="s">
        <v>3117</v>
      </c>
      <c r="E359" s="48" t="s">
        <v>3118</v>
      </c>
      <c r="F359" s="48" t="s">
        <v>151</v>
      </c>
      <c r="G359" s="50">
        <v>1866667</v>
      </c>
      <c r="H359" s="51" t="s">
        <v>81</v>
      </c>
      <c r="I359" s="56" t="s">
        <v>82</v>
      </c>
      <c r="J359" s="51" t="s">
        <v>985</v>
      </c>
      <c r="K359" s="56" t="s">
        <v>986</v>
      </c>
      <c r="L359" s="51" t="s">
        <v>83</v>
      </c>
      <c r="M359" s="46" t="s">
        <v>84</v>
      </c>
      <c r="N359" s="48" t="s">
        <v>726</v>
      </c>
      <c r="O359" s="56" t="s">
        <v>2728</v>
      </c>
      <c r="P359" s="48" t="s">
        <v>816</v>
      </c>
      <c r="Q359" s="48" t="s">
        <v>2422</v>
      </c>
      <c r="R359" s="48" t="s">
        <v>117</v>
      </c>
      <c r="S359" s="48" t="s">
        <v>2423</v>
      </c>
      <c r="T359" s="56" t="s">
        <v>3119</v>
      </c>
    </row>
    <row r="360" spans="2:20" x14ac:dyDescent="0.25">
      <c r="C360" s="47" t="s">
        <v>1103</v>
      </c>
      <c r="D360" s="48" t="s">
        <v>3117</v>
      </c>
      <c r="E360" s="48" t="s">
        <v>3118</v>
      </c>
      <c r="F360" s="48" t="s">
        <v>108</v>
      </c>
      <c r="G360" s="50">
        <v>4000000</v>
      </c>
      <c r="H360" s="51" t="s">
        <v>81</v>
      </c>
      <c r="I360" s="56" t="s">
        <v>82</v>
      </c>
      <c r="J360" s="51" t="s">
        <v>985</v>
      </c>
      <c r="K360" s="56" t="s">
        <v>986</v>
      </c>
      <c r="L360" s="51" t="s">
        <v>83</v>
      </c>
      <c r="M360" s="46" t="s">
        <v>84</v>
      </c>
      <c r="N360" s="48" t="s">
        <v>726</v>
      </c>
      <c r="O360" s="56" t="s">
        <v>2725</v>
      </c>
      <c r="P360" s="48" t="s">
        <v>816</v>
      </c>
      <c r="Q360" s="48" t="s">
        <v>1648</v>
      </c>
      <c r="R360" s="48" t="s">
        <v>117</v>
      </c>
      <c r="S360" s="48" t="s">
        <v>1649</v>
      </c>
      <c r="T360" s="56" t="s">
        <v>3119</v>
      </c>
    </row>
    <row r="361" spans="2:20" x14ac:dyDescent="0.25">
      <c r="C361" s="47" t="s">
        <v>1103</v>
      </c>
      <c r="D361" s="48" t="s">
        <v>3154</v>
      </c>
      <c r="E361" s="48" t="s">
        <v>3118</v>
      </c>
      <c r="F361" s="48" t="s">
        <v>108</v>
      </c>
      <c r="G361" s="50">
        <v>8000000</v>
      </c>
      <c r="H361" s="51" t="s">
        <v>81</v>
      </c>
      <c r="I361" s="56" t="s">
        <v>82</v>
      </c>
      <c r="J361" s="51" t="s">
        <v>2418</v>
      </c>
      <c r="K361" s="56" t="s">
        <v>2419</v>
      </c>
      <c r="L361" s="51" t="s">
        <v>83</v>
      </c>
      <c r="M361" s="46" t="s">
        <v>84</v>
      </c>
      <c r="N361" s="48" t="s">
        <v>726</v>
      </c>
      <c r="O361" s="56" t="s">
        <v>3039</v>
      </c>
      <c r="P361" s="48" t="s">
        <v>816</v>
      </c>
      <c r="Q361" s="48" t="s">
        <v>2417</v>
      </c>
      <c r="R361" s="48" t="s">
        <v>117</v>
      </c>
      <c r="S361" s="48" t="s">
        <v>2420</v>
      </c>
    </row>
    <row r="362" spans="2:20" x14ac:dyDescent="0.25">
      <c r="C362" s="47" t="s">
        <v>1103</v>
      </c>
      <c r="D362" s="48" t="s">
        <v>3158</v>
      </c>
      <c r="E362" s="48" t="s">
        <v>3118</v>
      </c>
      <c r="F362" s="48" t="s">
        <v>108</v>
      </c>
      <c r="G362" s="50">
        <v>10000000</v>
      </c>
      <c r="H362" s="51" t="s">
        <v>81</v>
      </c>
      <c r="I362" s="56" t="s">
        <v>82</v>
      </c>
      <c r="J362" s="51" t="s">
        <v>1796</v>
      </c>
      <c r="K362" s="56" t="s">
        <v>1797</v>
      </c>
      <c r="L362" s="51" t="s">
        <v>83</v>
      </c>
      <c r="M362" s="46" t="s">
        <v>84</v>
      </c>
      <c r="N362" s="48" t="s">
        <v>726</v>
      </c>
      <c r="O362" s="56" t="s">
        <v>3011</v>
      </c>
      <c r="P362" s="48" t="s">
        <v>816</v>
      </c>
      <c r="Q362" s="48" t="s">
        <v>2318</v>
      </c>
      <c r="R362" s="48" t="s">
        <v>117</v>
      </c>
      <c r="S362" s="48" t="s">
        <v>2319</v>
      </c>
    </row>
    <row r="363" spans="2:20" x14ac:dyDescent="0.25">
      <c r="C363" s="47" t="s">
        <v>1103</v>
      </c>
      <c r="D363" s="48" t="s">
        <v>3160</v>
      </c>
      <c r="E363" s="48" t="s">
        <v>3118</v>
      </c>
      <c r="F363" s="48" t="s">
        <v>151</v>
      </c>
      <c r="G363" s="50">
        <v>3333333</v>
      </c>
      <c r="H363" s="51" t="s">
        <v>81</v>
      </c>
      <c r="I363" s="56" t="s">
        <v>82</v>
      </c>
      <c r="J363" s="51" t="s">
        <v>1815</v>
      </c>
      <c r="K363" s="56" t="s">
        <v>1816</v>
      </c>
      <c r="L363" s="51" t="s">
        <v>83</v>
      </c>
      <c r="M363" s="46" t="s">
        <v>84</v>
      </c>
      <c r="N363" s="48" t="s">
        <v>726</v>
      </c>
      <c r="O363" s="56" t="s">
        <v>2993</v>
      </c>
      <c r="P363" s="48" t="s">
        <v>816</v>
      </c>
      <c r="Q363" s="48" t="s">
        <v>1814</v>
      </c>
      <c r="R363" s="48" t="s">
        <v>117</v>
      </c>
      <c r="S363" s="48" t="s">
        <v>1817</v>
      </c>
    </row>
    <row r="364" spans="2:20" x14ac:dyDescent="0.25">
      <c r="C364" s="47" t="s">
        <v>1103</v>
      </c>
      <c r="D364" s="48" t="s">
        <v>3117</v>
      </c>
      <c r="E364" s="48" t="s">
        <v>3118</v>
      </c>
      <c r="F364" s="48" t="s">
        <v>299</v>
      </c>
      <c r="G364" s="50">
        <v>8000000</v>
      </c>
      <c r="H364" s="51" t="s">
        <v>81</v>
      </c>
      <c r="I364" s="56" t="s">
        <v>82</v>
      </c>
      <c r="J364" s="51" t="s">
        <v>985</v>
      </c>
      <c r="K364" s="56" t="s">
        <v>986</v>
      </c>
      <c r="L364" s="51" t="s">
        <v>83</v>
      </c>
      <c r="M364" s="46" t="s">
        <v>84</v>
      </c>
      <c r="N364" s="48" t="s">
        <v>726</v>
      </c>
      <c r="O364" s="56" t="s">
        <v>3055</v>
      </c>
      <c r="P364" s="48" t="s">
        <v>816</v>
      </c>
      <c r="Q364" s="48" t="s">
        <v>2422</v>
      </c>
      <c r="R364" s="48" t="s">
        <v>117</v>
      </c>
      <c r="S364" s="48" t="s">
        <v>2423</v>
      </c>
      <c r="T364" s="56" t="s">
        <v>3119</v>
      </c>
    </row>
    <row r="365" spans="2:20" x14ac:dyDescent="0.25">
      <c r="B365" s="45" t="s">
        <v>3429</v>
      </c>
      <c r="C365" s="47" t="s">
        <v>1103</v>
      </c>
      <c r="D365" s="48" t="s">
        <v>1115</v>
      </c>
      <c r="E365" s="48" t="s">
        <v>1116</v>
      </c>
      <c r="F365" s="48" t="s">
        <v>108</v>
      </c>
      <c r="G365" s="50">
        <v>28271338</v>
      </c>
      <c r="H365" s="51" t="s">
        <v>87</v>
      </c>
      <c r="I365" s="56" t="s">
        <v>88</v>
      </c>
      <c r="J365" s="51" t="s">
        <v>499</v>
      </c>
      <c r="K365" s="56" t="s">
        <v>500</v>
      </c>
      <c r="L365" s="51" t="s">
        <v>83</v>
      </c>
      <c r="M365" s="46" t="s">
        <v>84</v>
      </c>
      <c r="N365" s="48" t="s">
        <v>378</v>
      </c>
      <c r="O365" s="56" t="s">
        <v>510</v>
      </c>
      <c r="P365" s="48" t="s">
        <v>115</v>
      </c>
      <c r="Q365" s="48" t="s">
        <v>511</v>
      </c>
      <c r="R365" s="48" t="s">
        <v>117</v>
      </c>
      <c r="S365" s="48" t="s">
        <v>512</v>
      </c>
    </row>
    <row r="366" spans="2:20" x14ac:dyDescent="0.25">
      <c r="B366" s="45" t="s">
        <v>3429</v>
      </c>
      <c r="C366" s="47" t="s">
        <v>1103</v>
      </c>
      <c r="D366" s="48" t="s">
        <v>1117</v>
      </c>
      <c r="E366" s="48" t="s">
        <v>1116</v>
      </c>
      <c r="F366" s="48" t="s">
        <v>108</v>
      </c>
      <c r="G366" s="50">
        <v>1035465</v>
      </c>
      <c r="H366" s="51" t="s">
        <v>87</v>
      </c>
      <c r="I366" s="56" t="s">
        <v>88</v>
      </c>
      <c r="J366" s="51" t="s">
        <v>678</v>
      </c>
      <c r="K366" s="56" t="s">
        <v>679</v>
      </c>
      <c r="L366" s="51" t="s">
        <v>83</v>
      </c>
      <c r="M366" s="46" t="s">
        <v>84</v>
      </c>
      <c r="N366" s="48" t="s">
        <v>378</v>
      </c>
      <c r="O366" s="56" t="s">
        <v>680</v>
      </c>
      <c r="P366" s="48" t="s">
        <v>115</v>
      </c>
      <c r="Q366" s="48" t="s">
        <v>681</v>
      </c>
      <c r="R366" s="48" t="s">
        <v>117</v>
      </c>
      <c r="S366" s="48" t="s">
        <v>682</v>
      </c>
    </row>
    <row r="367" spans="2:20" x14ac:dyDescent="0.25">
      <c r="B367" s="45" t="s">
        <v>3429</v>
      </c>
      <c r="C367" s="47" t="s">
        <v>1103</v>
      </c>
      <c r="D367" s="48" t="s">
        <v>1545</v>
      </c>
      <c r="E367" s="48" t="s">
        <v>1546</v>
      </c>
      <c r="F367" s="48" t="s">
        <v>108</v>
      </c>
      <c r="G367" s="50">
        <v>1152762</v>
      </c>
      <c r="H367" s="51" t="s">
        <v>87</v>
      </c>
      <c r="I367" s="56" t="s">
        <v>88</v>
      </c>
      <c r="J367" s="51" t="s">
        <v>454</v>
      </c>
      <c r="K367" s="56" t="s">
        <v>455</v>
      </c>
      <c r="L367" s="51" t="s">
        <v>83</v>
      </c>
      <c r="M367" s="46" t="s">
        <v>84</v>
      </c>
      <c r="N367" s="48" t="s">
        <v>378</v>
      </c>
      <c r="O367" s="56" t="s">
        <v>456</v>
      </c>
      <c r="P367" s="48" t="s">
        <v>115</v>
      </c>
      <c r="Q367" s="48" t="s">
        <v>457</v>
      </c>
      <c r="R367" s="48" t="s">
        <v>117</v>
      </c>
      <c r="S367" s="48" t="s">
        <v>458</v>
      </c>
    </row>
    <row r="368" spans="2:20" x14ac:dyDescent="0.25">
      <c r="B368" s="45" t="s">
        <v>3429</v>
      </c>
      <c r="C368" s="47" t="s">
        <v>1103</v>
      </c>
      <c r="D368" s="48" t="s">
        <v>1545</v>
      </c>
      <c r="E368" s="48" t="s">
        <v>1546</v>
      </c>
      <c r="F368" s="48" t="s">
        <v>690</v>
      </c>
      <c r="G368" s="50">
        <v>357450</v>
      </c>
      <c r="H368" s="51" t="s">
        <v>87</v>
      </c>
      <c r="I368" s="56" t="s">
        <v>88</v>
      </c>
      <c r="J368" s="51" t="s">
        <v>454</v>
      </c>
      <c r="K368" s="56" t="s">
        <v>455</v>
      </c>
      <c r="L368" s="51" t="s">
        <v>83</v>
      </c>
      <c r="M368" s="46" t="s">
        <v>84</v>
      </c>
      <c r="N368" s="48" t="s">
        <v>378</v>
      </c>
      <c r="O368" s="56" t="s">
        <v>493</v>
      </c>
      <c r="P368" s="48" t="s">
        <v>115</v>
      </c>
      <c r="Q368" s="48" t="s">
        <v>457</v>
      </c>
      <c r="R368" s="48" t="s">
        <v>117</v>
      </c>
      <c r="S368" s="48" t="s">
        <v>458</v>
      </c>
    </row>
    <row r="369" spans="2:20" x14ac:dyDescent="0.25">
      <c r="B369" s="45" t="s">
        <v>3429</v>
      </c>
      <c r="C369" s="47" t="s">
        <v>1103</v>
      </c>
      <c r="D369" s="48" t="s">
        <v>1547</v>
      </c>
      <c r="E369" s="48" t="s">
        <v>1546</v>
      </c>
      <c r="F369" s="48" t="s">
        <v>108</v>
      </c>
      <c r="G369" s="50">
        <v>11975000</v>
      </c>
      <c r="H369" s="51" t="s">
        <v>87</v>
      </c>
      <c r="I369" s="56" t="s">
        <v>88</v>
      </c>
      <c r="J369" s="51" t="s">
        <v>613</v>
      </c>
      <c r="K369" s="56" t="s">
        <v>614</v>
      </c>
      <c r="L369" s="51" t="s">
        <v>83</v>
      </c>
      <c r="M369" s="46" t="s">
        <v>84</v>
      </c>
      <c r="N369" s="48" t="s">
        <v>378</v>
      </c>
      <c r="O369" s="56" t="s">
        <v>615</v>
      </c>
      <c r="P369" s="48" t="s">
        <v>115</v>
      </c>
      <c r="Q369" s="48" t="s">
        <v>616</v>
      </c>
      <c r="R369" s="48" t="s">
        <v>117</v>
      </c>
      <c r="S369" s="48" t="s">
        <v>617</v>
      </c>
    </row>
    <row r="370" spans="2:20" x14ac:dyDescent="0.25">
      <c r="B370" s="45" t="s">
        <v>3429</v>
      </c>
      <c r="C370" s="47" t="s">
        <v>1103</v>
      </c>
      <c r="D370" s="48" t="s">
        <v>1545</v>
      </c>
      <c r="E370" s="48" t="s">
        <v>1546</v>
      </c>
      <c r="F370" s="48" t="s">
        <v>694</v>
      </c>
      <c r="G370" s="50">
        <v>1192512</v>
      </c>
      <c r="H370" s="51" t="s">
        <v>87</v>
      </c>
      <c r="I370" s="56" t="s">
        <v>88</v>
      </c>
      <c r="J370" s="51" t="s">
        <v>454</v>
      </c>
      <c r="K370" s="56" t="s">
        <v>455</v>
      </c>
      <c r="L370" s="51" t="s">
        <v>83</v>
      </c>
      <c r="M370" s="46" t="s">
        <v>84</v>
      </c>
      <c r="N370" s="48" t="s">
        <v>378</v>
      </c>
      <c r="O370" s="56" t="s">
        <v>497</v>
      </c>
      <c r="P370" s="48" t="s">
        <v>115</v>
      </c>
      <c r="Q370" s="48" t="s">
        <v>457</v>
      </c>
      <c r="R370" s="48" t="s">
        <v>117</v>
      </c>
      <c r="S370" s="48" t="s">
        <v>458</v>
      </c>
    </row>
    <row r="371" spans="2:20" x14ac:dyDescent="0.25">
      <c r="B371" s="45" t="s">
        <v>3429</v>
      </c>
      <c r="C371" s="47" t="s">
        <v>1103</v>
      </c>
      <c r="D371" s="48" t="s">
        <v>1545</v>
      </c>
      <c r="E371" s="48" t="s">
        <v>1546</v>
      </c>
      <c r="F371" s="48" t="s">
        <v>693</v>
      </c>
      <c r="G371" s="50">
        <v>1192512</v>
      </c>
      <c r="H371" s="51" t="s">
        <v>87</v>
      </c>
      <c r="I371" s="56" t="s">
        <v>88</v>
      </c>
      <c r="J371" s="51" t="s">
        <v>454</v>
      </c>
      <c r="K371" s="56" t="s">
        <v>455</v>
      </c>
      <c r="L371" s="51" t="s">
        <v>83</v>
      </c>
      <c r="M371" s="46" t="s">
        <v>84</v>
      </c>
      <c r="N371" s="48" t="s">
        <v>378</v>
      </c>
      <c r="O371" s="56" t="s">
        <v>495</v>
      </c>
      <c r="P371" s="48" t="s">
        <v>115</v>
      </c>
      <c r="Q371" s="48" t="s">
        <v>457</v>
      </c>
      <c r="R371" s="48" t="s">
        <v>117</v>
      </c>
      <c r="S371" s="48" t="s">
        <v>458</v>
      </c>
    </row>
    <row r="372" spans="2:20" x14ac:dyDescent="0.25">
      <c r="B372" s="45" t="s">
        <v>3429</v>
      </c>
      <c r="C372" s="47" t="s">
        <v>1103</v>
      </c>
      <c r="D372" s="48" t="s">
        <v>3196</v>
      </c>
      <c r="E372" s="48" t="s">
        <v>3178</v>
      </c>
      <c r="F372" s="48" t="s">
        <v>108</v>
      </c>
      <c r="G372" s="50">
        <v>1540850</v>
      </c>
      <c r="H372" s="51" t="s">
        <v>87</v>
      </c>
      <c r="I372" s="56" t="s">
        <v>88</v>
      </c>
      <c r="J372" s="51" t="s">
        <v>460</v>
      </c>
      <c r="K372" s="56" t="s">
        <v>461</v>
      </c>
      <c r="L372" s="51" t="s">
        <v>83</v>
      </c>
      <c r="M372" s="46" t="s">
        <v>84</v>
      </c>
      <c r="N372" s="48" t="s">
        <v>378</v>
      </c>
      <c r="O372" s="56" t="s">
        <v>462</v>
      </c>
      <c r="P372" s="48" t="s">
        <v>115</v>
      </c>
      <c r="Q372" s="48" t="s">
        <v>463</v>
      </c>
      <c r="R372" s="48" t="s">
        <v>117</v>
      </c>
      <c r="S372" s="48" t="s">
        <v>464</v>
      </c>
      <c r="T372" s="56" t="s">
        <v>3197</v>
      </c>
    </row>
    <row r="373" spans="2:20" x14ac:dyDescent="0.25">
      <c r="B373" s="45" t="s">
        <v>3429</v>
      </c>
      <c r="C373" s="47" t="s">
        <v>1103</v>
      </c>
      <c r="D373" s="48" t="s">
        <v>3196</v>
      </c>
      <c r="E373" s="48" t="s">
        <v>3178</v>
      </c>
      <c r="F373" s="48" t="s">
        <v>151</v>
      </c>
      <c r="G373" s="50">
        <v>792644</v>
      </c>
      <c r="H373" s="51" t="s">
        <v>87</v>
      </c>
      <c r="I373" s="56" t="s">
        <v>88</v>
      </c>
      <c r="J373" s="51" t="s">
        <v>460</v>
      </c>
      <c r="K373" s="56" t="s">
        <v>461</v>
      </c>
      <c r="L373" s="51" t="s">
        <v>83</v>
      </c>
      <c r="M373" s="46" t="s">
        <v>84</v>
      </c>
      <c r="N373" s="48" t="s">
        <v>378</v>
      </c>
      <c r="O373" s="56" t="s">
        <v>466</v>
      </c>
      <c r="P373" s="48" t="s">
        <v>115</v>
      </c>
      <c r="Q373" s="48" t="s">
        <v>467</v>
      </c>
      <c r="R373" s="48" t="s">
        <v>117</v>
      </c>
      <c r="S373" s="48" t="s">
        <v>464</v>
      </c>
      <c r="T373" s="56" t="s">
        <v>3197</v>
      </c>
    </row>
    <row r="374" spans="2:20" x14ac:dyDescent="0.25">
      <c r="B374" s="45" t="s">
        <v>3429</v>
      </c>
      <c r="C374" s="47" t="s">
        <v>1103</v>
      </c>
      <c r="D374" s="48" t="s">
        <v>3196</v>
      </c>
      <c r="E374" s="48" t="s">
        <v>3178</v>
      </c>
      <c r="F374" s="48" t="s">
        <v>299</v>
      </c>
      <c r="G374" s="50">
        <v>799886</v>
      </c>
      <c r="H374" s="51" t="s">
        <v>87</v>
      </c>
      <c r="I374" s="56" t="s">
        <v>88</v>
      </c>
      <c r="J374" s="51" t="s">
        <v>460</v>
      </c>
      <c r="K374" s="56" t="s">
        <v>461</v>
      </c>
      <c r="L374" s="51" t="s">
        <v>83</v>
      </c>
      <c r="M374" s="46" t="s">
        <v>84</v>
      </c>
      <c r="N374" s="48" t="s">
        <v>378</v>
      </c>
      <c r="O374" s="56" t="s">
        <v>466</v>
      </c>
      <c r="P374" s="48" t="s">
        <v>115</v>
      </c>
      <c r="Q374" s="48" t="s">
        <v>463</v>
      </c>
      <c r="R374" s="48" t="s">
        <v>117</v>
      </c>
      <c r="S374" s="48" t="s">
        <v>464</v>
      </c>
      <c r="T374" s="56" t="s">
        <v>3197</v>
      </c>
    </row>
    <row r="375" spans="2:20" x14ac:dyDescent="0.25">
      <c r="B375" s="45" t="s">
        <v>3429</v>
      </c>
      <c r="C375" s="47" t="s">
        <v>1103</v>
      </c>
      <c r="D375" s="48" t="s">
        <v>3196</v>
      </c>
      <c r="E375" s="48" t="s">
        <v>3178</v>
      </c>
      <c r="F375" s="48" t="s">
        <v>690</v>
      </c>
      <c r="G375" s="50">
        <v>303684</v>
      </c>
      <c r="H375" s="51" t="s">
        <v>87</v>
      </c>
      <c r="I375" s="56" t="s">
        <v>88</v>
      </c>
      <c r="J375" s="51" t="s">
        <v>460</v>
      </c>
      <c r="K375" s="56" t="s">
        <v>461</v>
      </c>
      <c r="L375" s="51" t="s">
        <v>83</v>
      </c>
      <c r="M375" s="46" t="s">
        <v>84</v>
      </c>
      <c r="N375" s="48" t="s">
        <v>378</v>
      </c>
      <c r="O375" s="56" t="s">
        <v>469</v>
      </c>
      <c r="P375" s="48" t="s">
        <v>115</v>
      </c>
      <c r="Q375" s="48" t="s">
        <v>467</v>
      </c>
      <c r="R375" s="48" t="s">
        <v>117</v>
      </c>
      <c r="S375" s="48" t="s">
        <v>464</v>
      </c>
      <c r="T375" s="56" t="s">
        <v>3197</v>
      </c>
    </row>
    <row r="376" spans="2:20" x14ac:dyDescent="0.25">
      <c r="B376" s="45" t="s">
        <v>3429</v>
      </c>
      <c r="C376" s="47" t="s">
        <v>1103</v>
      </c>
      <c r="D376" s="48" t="s">
        <v>3196</v>
      </c>
      <c r="E376" s="48" t="s">
        <v>3178</v>
      </c>
      <c r="F376" s="48" t="s">
        <v>692</v>
      </c>
      <c r="G376" s="50">
        <v>447837</v>
      </c>
      <c r="H376" s="51" t="s">
        <v>87</v>
      </c>
      <c r="I376" s="56" t="s">
        <v>88</v>
      </c>
      <c r="J376" s="51" t="s">
        <v>460</v>
      </c>
      <c r="K376" s="56" t="s">
        <v>461</v>
      </c>
      <c r="L376" s="51" t="s">
        <v>83</v>
      </c>
      <c r="M376" s="46" t="s">
        <v>84</v>
      </c>
      <c r="N376" s="48" t="s">
        <v>378</v>
      </c>
      <c r="O376" s="56" t="s">
        <v>471</v>
      </c>
      <c r="P376" s="48" t="s">
        <v>115</v>
      </c>
      <c r="Q376" s="48" t="s">
        <v>467</v>
      </c>
      <c r="R376" s="48" t="s">
        <v>117</v>
      </c>
      <c r="S376" s="48" t="s">
        <v>464</v>
      </c>
      <c r="T376" s="56" t="s">
        <v>3197</v>
      </c>
    </row>
    <row r="377" spans="2:20" x14ac:dyDescent="0.25">
      <c r="B377" s="45" t="s">
        <v>3429</v>
      </c>
      <c r="C377" s="47" t="s">
        <v>1103</v>
      </c>
      <c r="D377" s="48" t="s">
        <v>3196</v>
      </c>
      <c r="E377" s="48" t="s">
        <v>3178</v>
      </c>
      <c r="F377" s="48" t="s">
        <v>693</v>
      </c>
      <c r="G377" s="50">
        <v>770425</v>
      </c>
      <c r="H377" s="51" t="s">
        <v>87</v>
      </c>
      <c r="I377" s="56" t="s">
        <v>88</v>
      </c>
      <c r="J377" s="51" t="s">
        <v>460</v>
      </c>
      <c r="K377" s="56" t="s">
        <v>461</v>
      </c>
      <c r="L377" s="51" t="s">
        <v>83</v>
      </c>
      <c r="M377" s="46" t="s">
        <v>84</v>
      </c>
      <c r="N377" s="48" t="s">
        <v>378</v>
      </c>
      <c r="O377" s="56" t="s">
        <v>473</v>
      </c>
      <c r="P377" s="48" t="s">
        <v>115</v>
      </c>
      <c r="Q377" s="48" t="s">
        <v>474</v>
      </c>
      <c r="R377" s="48" t="s">
        <v>117</v>
      </c>
      <c r="S377" s="48" t="s">
        <v>475</v>
      </c>
      <c r="T377" s="56" t="s">
        <v>3197</v>
      </c>
    </row>
    <row r="378" spans="2:20" x14ac:dyDescent="0.25">
      <c r="C378" s="47" t="s">
        <v>1103</v>
      </c>
      <c r="D378" s="48" t="s">
        <v>2285</v>
      </c>
      <c r="E378" s="48" t="s">
        <v>2286</v>
      </c>
      <c r="F378" s="48" t="s">
        <v>108</v>
      </c>
      <c r="G378" s="50">
        <v>12500000</v>
      </c>
      <c r="H378" s="51" t="s">
        <v>87</v>
      </c>
      <c r="I378" s="56" t="s">
        <v>88</v>
      </c>
      <c r="J378" s="51" t="s">
        <v>613</v>
      </c>
      <c r="K378" s="56" t="s">
        <v>614</v>
      </c>
      <c r="L378" s="51" t="s">
        <v>83</v>
      </c>
      <c r="M378" s="46" t="s">
        <v>84</v>
      </c>
      <c r="N378" s="48" t="s">
        <v>378</v>
      </c>
      <c r="O378" s="56" t="s">
        <v>1109</v>
      </c>
      <c r="P378" s="48" t="s">
        <v>816</v>
      </c>
      <c r="Q378" s="48" t="s">
        <v>989</v>
      </c>
      <c r="R378" s="48" t="s">
        <v>117</v>
      </c>
      <c r="S378" s="48" t="s">
        <v>617</v>
      </c>
    </row>
    <row r="379" spans="2:20" x14ac:dyDescent="0.25">
      <c r="B379" s="45" t="s">
        <v>3429</v>
      </c>
      <c r="C379" s="47" t="s">
        <v>1103</v>
      </c>
      <c r="D379" s="48" t="s">
        <v>1122</v>
      </c>
      <c r="E379" s="48" t="s">
        <v>1119</v>
      </c>
      <c r="F379" s="48" t="s">
        <v>108</v>
      </c>
      <c r="G379" s="50">
        <v>482901</v>
      </c>
      <c r="H379" s="51" t="s">
        <v>87</v>
      </c>
      <c r="I379" s="56" t="s">
        <v>88</v>
      </c>
      <c r="J379" s="51" t="s">
        <v>582</v>
      </c>
      <c r="K379" s="56" t="s">
        <v>583</v>
      </c>
      <c r="L379" s="51" t="s">
        <v>83</v>
      </c>
      <c r="M379" s="46" t="s">
        <v>84</v>
      </c>
      <c r="N379" s="48" t="s">
        <v>573</v>
      </c>
      <c r="O379" s="56" t="s">
        <v>584</v>
      </c>
      <c r="P379" s="48" t="s">
        <v>115</v>
      </c>
      <c r="Q379" s="48" t="s">
        <v>585</v>
      </c>
    </row>
    <row r="380" spans="2:20" x14ac:dyDescent="0.25">
      <c r="C380" s="47" t="s">
        <v>1103</v>
      </c>
      <c r="D380" s="48" t="s">
        <v>1501</v>
      </c>
      <c r="E380" s="48" t="s">
        <v>1496</v>
      </c>
      <c r="F380" s="48" t="s">
        <v>108</v>
      </c>
      <c r="G380" s="50">
        <v>577120</v>
      </c>
      <c r="H380" s="51" t="s">
        <v>87</v>
      </c>
      <c r="I380" s="56" t="s">
        <v>88</v>
      </c>
      <c r="J380" s="51" t="s">
        <v>582</v>
      </c>
      <c r="K380" s="56" t="s">
        <v>583</v>
      </c>
      <c r="L380" s="51" t="s">
        <v>83</v>
      </c>
      <c r="M380" s="46" t="s">
        <v>84</v>
      </c>
      <c r="N380" s="48" t="s">
        <v>573</v>
      </c>
      <c r="O380" s="56" t="s">
        <v>1502</v>
      </c>
      <c r="P380" s="48" t="s">
        <v>816</v>
      </c>
      <c r="Q380" s="48" t="s">
        <v>1485</v>
      </c>
    </row>
    <row r="381" spans="2:20" x14ac:dyDescent="0.25">
      <c r="C381" s="47" t="s">
        <v>1103</v>
      </c>
      <c r="D381" s="48" t="s">
        <v>1900</v>
      </c>
      <c r="E381" s="48" t="s">
        <v>1901</v>
      </c>
      <c r="F381" s="48" t="s">
        <v>108</v>
      </c>
      <c r="G381" s="50">
        <v>535307</v>
      </c>
      <c r="H381" s="51" t="s">
        <v>87</v>
      </c>
      <c r="I381" s="56" t="s">
        <v>88</v>
      </c>
      <c r="J381" s="51" t="s">
        <v>582</v>
      </c>
      <c r="K381" s="56" t="s">
        <v>583</v>
      </c>
      <c r="L381" s="51" t="s">
        <v>83</v>
      </c>
      <c r="M381" s="46" t="s">
        <v>84</v>
      </c>
      <c r="N381" s="48" t="s">
        <v>573</v>
      </c>
      <c r="O381" s="56" t="s">
        <v>1898</v>
      </c>
      <c r="P381" s="48" t="s">
        <v>816</v>
      </c>
      <c r="Q381" s="48" t="s">
        <v>1646</v>
      </c>
    </row>
    <row r="382" spans="2:20" x14ac:dyDescent="0.25">
      <c r="C382" s="47" t="s">
        <v>1103</v>
      </c>
      <c r="D382" s="48" t="s">
        <v>2432</v>
      </c>
      <c r="E382" s="48" t="s">
        <v>2433</v>
      </c>
      <c r="F382" s="48" t="s">
        <v>108</v>
      </c>
      <c r="G382" s="50">
        <v>535306</v>
      </c>
      <c r="H382" s="51" t="s">
        <v>87</v>
      </c>
      <c r="I382" s="56" t="s">
        <v>88</v>
      </c>
      <c r="J382" s="51" t="s">
        <v>582</v>
      </c>
      <c r="K382" s="56" t="s">
        <v>583</v>
      </c>
      <c r="L382" s="51" t="s">
        <v>83</v>
      </c>
      <c r="M382" s="46" t="s">
        <v>84</v>
      </c>
      <c r="N382" s="48" t="s">
        <v>573</v>
      </c>
      <c r="O382" s="56" t="s">
        <v>2434</v>
      </c>
      <c r="P382" s="48" t="s">
        <v>816</v>
      </c>
      <c r="Q382" s="48" t="s">
        <v>2231</v>
      </c>
      <c r="T382" s="56" t="s">
        <v>2435</v>
      </c>
    </row>
    <row r="383" spans="2:20" x14ac:dyDescent="0.25">
      <c r="C383" s="47" t="s">
        <v>1103</v>
      </c>
      <c r="D383" s="48" t="s">
        <v>2838</v>
      </c>
      <c r="E383" s="48" t="s">
        <v>2836</v>
      </c>
      <c r="F383" s="48" t="s">
        <v>108</v>
      </c>
      <c r="G383" s="50">
        <v>167969</v>
      </c>
      <c r="H383" s="51" t="s">
        <v>87</v>
      </c>
      <c r="I383" s="56" t="s">
        <v>88</v>
      </c>
      <c r="J383" s="51" t="s">
        <v>582</v>
      </c>
      <c r="K383" s="56" t="s">
        <v>583</v>
      </c>
      <c r="L383" s="51" t="s">
        <v>83</v>
      </c>
      <c r="M383" s="46" t="s">
        <v>84</v>
      </c>
      <c r="N383" s="48" t="s">
        <v>573</v>
      </c>
      <c r="O383" s="56" t="s">
        <v>2833</v>
      </c>
      <c r="P383" s="48" t="s">
        <v>816</v>
      </c>
      <c r="Q383" s="48" t="s">
        <v>2699</v>
      </c>
      <c r="T383" s="56" t="s">
        <v>2839</v>
      </c>
    </row>
    <row r="384" spans="2:20" x14ac:dyDescent="0.25">
      <c r="C384" s="47" t="s">
        <v>1103</v>
      </c>
      <c r="D384" s="48" t="s">
        <v>3248</v>
      </c>
      <c r="E384" s="48" t="s">
        <v>3249</v>
      </c>
      <c r="F384" s="48" t="s">
        <v>108</v>
      </c>
      <c r="G384" s="50">
        <v>243321</v>
      </c>
      <c r="H384" s="51" t="s">
        <v>87</v>
      </c>
      <c r="I384" s="56" t="s">
        <v>88</v>
      </c>
      <c r="J384" s="51" t="s">
        <v>582</v>
      </c>
      <c r="K384" s="56" t="s">
        <v>583</v>
      </c>
      <c r="L384" s="51" t="s">
        <v>83</v>
      </c>
      <c r="M384" s="46" t="s">
        <v>84</v>
      </c>
      <c r="N384" s="48" t="s">
        <v>573</v>
      </c>
      <c r="O384" s="56" t="s">
        <v>3220</v>
      </c>
      <c r="P384" s="48" t="s">
        <v>816</v>
      </c>
      <c r="Q384" s="48" t="s">
        <v>3090</v>
      </c>
      <c r="T384" s="56" t="s">
        <v>3250</v>
      </c>
    </row>
    <row r="385" spans="2:20" x14ac:dyDescent="0.25">
      <c r="B385" s="45" t="s">
        <v>3429</v>
      </c>
      <c r="C385" s="47" t="s">
        <v>1103</v>
      </c>
      <c r="D385" s="48" t="s">
        <v>3196</v>
      </c>
      <c r="E385" s="48" t="s">
        <v>3178</v>
      </c>
      <c r="F385" s="48" t="s">
        <v>694</v>
      </c>
      <c r="G385" s="50">
        <v>-41803</v>
      </c>
      <c r="H385" s="51" t="s">
        <v>87</v>
      </c>
      <c r="I385" s="56" t="s">
        <v>88</v>
      </c>
      <c r="J385" s="51" t="s">
        <v>460</v>
      </c>
      <c r="K385" s="56" t="s">
        <v>461</v>
      </c>
      <c r="L385" s="51" t="s">
        <v>83</v>
      </c>
      <c r="M385" s="46" t="s">
        <v>84</v>
      </c>
      <c r="N385" s="48" t="s">
        <v>3431</v>
      </c>
      <c r="O385" s="56">
        <v>1111</v>
      </c>
      <c r="P385" s="48" t="s">
        <v>115</v>
      </c>
      <c r="Q385" s="48" t="s">
        <v>467</v>
      </c>
      <c r="R385" s="48" t="s">
        <v>117</v>
      </c>
      <c r="S385" s="48" t="s">
        <v>464</v>
      </c>
      <c r="T385" s="56" t="s">
        <v>3197</v>
      </c>
    </row>
    <row r="386" spans="2:20" x14ac:dyDescent="0.25">
      <c r="B386" s="45" t="s">
        <v>3429</v>
      </c>
      <c r="C386" s="47" t="s">
        <v>1103</v>
      </c>
      <c r="D386" s="48" t="s">
        <v>3196</v>
      </c>
      <c r="E386" s="48" t="s">
        <v>3178</v>
      </c>
      <c r="F386" s="48" t="s">
        <v>720</v>
      </c>
      <c r="G386" s="50">
        <v>-17541</v>
      </c>
      <c r="H386" s="51" t="s">
        <v>87</v>
      </c>
      <c r="I386" s="56" t="s">
        <v>88</v>
      </c>
      <c r="J386" s="51" t="s">
        <v>460</v>
      </c>
      <c r="K386" s="56" t="s">
        <v>461</v>
      </c>
      <c r="L386" s="51" t="s">
        <v>83</v>
      </c>
      <c r="M386" s="46" t="s">
        <v>84</v>
      </c>
      <c r="N386" s="48" t="s">
        <v>3431</v>
      </c>
      <c r="O386" s="56">
        <v>1111</v>
      </c>
      <c r="P386" s="48" t="s">
        <v>115</v>
      </c>
      <c r="Q386" s="48" t="s">
        <v>467</v>
      </c>
      <c r="R386" s="48" t="s">
        <v>117</v>
      </c>
      <c r="S386" s="48" t="s">
        <v>464</v>
      </c>
      <c r="T386" s="56" t="s">
        <v>3197</v>
      </c>
    </row>
    <row r="387" spans="2:20" x14ac:dyDescent="0.25">
      <c r="B387" s="45" t="s">
        <v>3429</v>
      </c>
      <c r="C387" s="47" t="s">
        <v>1103</v>
      </c>
      <c r="D387" s="48" t="s">
        <v>1104</v>
      </c>
      <c r="E387" s="48" t="s">
        <v>1105</v>
      </c>
      <c r="F387" s="48" t="s">
        <v>108</v>
      </c>
      <c r="G387" s="50">
        <v>3083820</v>
      </c>
      <c r="H387" s="51" t="s">
        <v>87</v>
      </c>
      <c r="I387" s="56" t="s">
        <v>88</v>
      </c>
      <c r="J387" s="51" t="s">
        <v>761</v>
      </c>
      <c r="K387" s="56" t="s">
        <v>762</v>
      </c>
      <c r="L387" s="51" t="s">
        <v>83</v>
      </c>
      <c r="M387" s="46" t="s">
        <v>84</v>
      </c>
      <c r="N387" s="48" t="s">
        <v>726</v>
      </c>
      <c r="O387" s="56" t="s">
        <v>763</v>
      </c>
      <c r="P387" s="48" t="s">
        <v>115</v>
      </c>
      <c r="Q387" s="48" t="s">
        <v>764</v>
      </c>
      <c r="R387" s="48" t="s">
        <v>117</v>
      </c>
      <c r="S387" s="48" t="s">
        <v>765</v>
      </c>
    </row>
    <row r="388" spans="2:20" x14ac:dyDescent="0.25">
      <c r="B388" s="45" t="s">
        <v>3429</v>
      </c>
      <c r="C388" s="47" t="s">
        <v>1103</v>
      </c>
      <c r="D388" s="48" t="s">
        <v>1106</v>
      </c>
      <c r="E388" s="48" t="s">
        <v>1105</v>
      </c>
      <c r="F388" s="48" t="s">
        <v>108</v>
      </c>
      <c r="G388" s="50">
        <v>3083820</v>
      </c>
      <c r="H388" s="51" t="s">
        <v>87</v>
      </c>
      <c r="I388" s="56" t="s">
        <v>88</v>
      </c>
      <c r="J388" s="51" t="s">
        <v>743</v>
      </c>
      <c r="K388" s="56" t="s">
        <v>744</v>
      </c>
      <c r="L388" s="51" t="s">
        <v>83</v>
      </c>
      <c r="M388" s="46" t="s">
        <v>84</v>
      </c>
      <c r="N388" s="48" t="s">
        <v>726</v>
      </c>
      <c r="O388" s="56" t="s">
        <v>745</v>
      </c>
      <c r="P388" s="48" t="s">
        <v>115</v>
      </c>
      <c r="Q388" s="48" t="s">
        <v>746</v>
      </c>
      <c r="R388" s="48" t="s">
        <v>117</v>
      </c>
      <c r="S388" s="48" t="s">
        <v>747</v>
      </c>
    </row>
    <row r="389" spans="2:20" x14ac:dyDescent="0.25">
      <c r="B389" s="45" t="s">
        <v>3429</v>
      </c>
      <c r="C389" s="47" t="s">
        <v>1103</v>
      </c>
      <c r="D389" s="48" t="s">
        <v>1107</v>
      </c>
      <c r="E389" s="48" t="s">
        <v>1105</v>
      </c>
      <c r="F389" s="48" t="s">
        <v>108</v>
      </c>
      <c r="G389" s="50">
        <v>6466893</v>
      </c>
      <c r="H389" s="51" t="s">
        <v>87</v>
      </c>
      <c r="I389" s="56" t="s">
        <v>88</v>
      </c>
      <c r="J389" s="51" t="s">
        <v>773</v>
      </c>
      <c r="K389" s="56" t="s">
        <v>774</v>
      </c>
      <c r="L389" s="51" t="s">
        <v>83</v>
      </c>
      <c r="M389" s="46" t="s">
        <v>84</v>
      </c>
      <c r="N389" s="48" t="s">
        <v>726</v>
      </c>
      <c r="O389" s="56" t="s">
        <v>775</v>
      </c>
      <c r="P389" s="48" t="s">
        <v>115</v>
      </c>
      <c r="Q389" s="48" t="s">
        <v>776</v>
      </c>
      <c r="R389" s="48" t="s">
        <v>117</v>
      </c>
      <c r="S389" s="48" t="s">
        <v>777</v>
      </c>
    </row>
    <row r="390" spans="2:20" x14ac:dyDescent="0.25">
      <c r="B390" s="45" t="s">
        <v>3429</v>
      </c>
      <c r="C390" s="47" t="s">
        <v>1103</v>
      </c>
      <c r="D390" s="48" t="s">
        <v>1108</v>
      </c>
      <c r="E390" s="48" t="s">
        <v>1105</v>
      </c>
      <c r="F390" s="48" t="s">
        <v>108</v>
      </c>
      <c r="G390" s="50">
        <v>3083820</v>
      </c>
      <c r="H390" s="51" t="s">
        <v>87</v>
      </c>
      <c r="I390" s="56" t="s">
        <v>88</v>
      </c>
      <c r="J390" s="51" t="s">
        <v>749</v>
      </c>
      <c r="K390" s="56" t="s">
        <v>750</v>
      </c>
      <c r="L390" s="51" t="s">
        <v>83</v>
      </c>
      <c r="M390" s="46" t="s">
        <v>84</v>
      </c>
      <c r="N390" s="48" t="s">
        <v>726</v>
      </c>
      <c r="O390" s="56" t="s">
        <v>751</v>
      </c>
      <c r="P390" s="48" t="s">
        <v>115</v>
      </c>
      <c r="Q390" s="48" t="s">
        <v>752</v>
      </c>
      <c r="R390" s="48" t="s">
        <v>117</v>
      </c>
      <c r="S390" s="48" t="s">
        <v>753</v>
      </c>
    </row>
    <row r="391" spans="2:20" x14ac:dyDescent="0.25">
      <c r="B391" s="45" t="s">
        <v>3429</v>
      </c>
      <c r="C391" s="47" t="s">
        <v>1103</v>
      </c>
      <c r="D391" s="48" t="s">
        <v>1111</v>
      </c>
      <c r="E391" s="48" t="s">
        <v>1105</v>
      </c>
      <c r="F391" s="48" t="s">
        <v>108</v>
      </c>
      <c r="G391" s="50">
        <v>3083820</v>
      </c>
      <c r="H391" s="51" t="s">
        <v>87</v>
      </c>
      <c r="I391" s="56" t="s">
        <v>88</v>
      </c>
      <c r="J391" s="51" t="s">
        <v>737</v>
      </c>
      <c r="K391" s="56" t="s">
        <v>738</v>
      </c>
      <c r="L391" s="51" t="s">
        <v>83</v>
      </c>
      <c r="M391" s="46" t="s">
        <v>84</v>
      </c>
      <c r="N391" s="48" t="s">
        <v>726</v>
      </c>
      <c r="O391" s="56" t="s">
        <v>739</v>
      </c>
      <c r="P391" s="48" t="s">
        <v>115</v>
      </c>
      <c r="Q391" s="48" t="s">
        <v>740</v>
      </c>
      <c r="R391" s="48" t="s">
        <v>117</v>
      </c>
      <c r="S391" s="48" t="s">
        <v>741</v>
      </c>
    </row>
    <row r="392" spans="2:20" x14ac:dyDescent="0.25">
      <c r="B392" s="45" t="s">
        <v>3429</v>
      </c>
      <c r="C392" s="47" t="s">
        <v>1103</v>
      </c>
      <c r="D392" s="48" t="s">
        <v>1112</v>
      </c>
      <c r="E392" s="48" t="s">
        <v>1105</v>
      </c>
      <c r="F392" s="48" t="s">
        <v>108</v>
      </c>
      <c r="G392" s="50">
        <v>1850292</v>
      </c>
      <c r="H392" s="51" t="s">
        <v>87</v>
      </c>
      <c r="I392" s="56" t="s">
        <v>88</v>
      </c>
      <c r="J392" s="51" t="s">
        <v>731</v>
      </c>
      <c r="K392" s="56" t="s">
        <v>732</v>
      </c>
      <c r="L392" s="51" t="s">
        <v>83</v>
      </c>
      <c r="M392" s="46" t="s">
        <v>84</v>
      </c>
      <c r="N392" s="48" t="s">
        <v>726</v>
      </c>
      <c r="O392" s="56" t="s">
        <v>733</v>
      </c>
      <c r="P392" s="48" t="s">
        <v>115</v>
      </c>
      <c r="Q392" s="48" t="s">
        <v>734</v>
      </c>
      <c r="R392" s="48" t="s">
        <v>117</v>
      </c>
      <c r="S392" s="48" t="s">
        <v>735</v>
      </c>
    </row>
    <row r="393" spans="2:20" x14ac:dyDescent="0.25">
      <c r="B393" s="45" t="s">
        <v>3429</v>
      </c>
      <c r="C393" s="47" t="s">
        <v>1103</v>
      </c>
      <c r="D393" s="48" t="s">
        <v>1113</v>
      </c>
      <c r="E393" s="48" t="s">
        <v>1105</v>
      </c>
      <c r="F393" s="48" t="s">
        <v>108</v>
      </c>
      <c r="G393" s="50">
        <v>3083820</v>
      </c>
      <c r="H393" s="51" t="s">
        <v>87</v>
      </c>
      <c r="I393" s="56" t="s">
        <v>88</v>
      </c>
      <c r="J393" s="51" t="s">
        <v>767</v>
      </c>
      <c r="K393" s="56" t="s">
        <v>768</v>
      </c>
      <c r="L393" s="51" t="s">
        <v>83</v>
      </c>
      <c r="M393" s="46" t="s">
        <v>84</v>
      </c>
      <c r="N393" s="48" t="s">
        <v>726</v>
      </c>
      <c r="O393" s="56" t="s">
        <v>769</v>
      </c>
      <c r="P393" s="48" t="s">
        <v>115</v>
      </c>
      <c r="Q393" s="48" t="s">
        <v>770</v>
      </c>
      <c r="R393" s="48" t="s">
        <v>117</v>
      </c>
      <c r="S393" s="48" t="s">
        <v>771</v>
      </c>
    </row>
    <row r="394" spans="2:20" x14ac:dyDescent="0.25">
      <c r="B394" s="45" t="s">
        <v>3429</v>
      </c>
      <c r="C394" s="47" t="s">
        <v>1103</v>
      </c>
      <c r="D394" s="48" t="s">
        <v>1114</v>
      </c>
      <c r="E394" s="48" t="s">
        <v>1105</v>
      </c>
      <c r="F394" s="48" t="s">
        <v>108</v>
      </c>
      <c r="G394" s="50">
        <v>3083820</v>
      </c>
      <c r="H394" s="51" t="s">
        <v>87</v>
      </c>
      <c r="I394" s="56" t="s">
        <v>88</v>
      </c>
      <c r="J394" s="51" t="s">
        <v>724</v>
      </c>
      <c r="K394" s="56" t="s">
        <v>725</v>
      </c>
      <c r="L394" s="51" t="s">
        <v>83</v>
      </c>
      <c r="M394" s="46" t="s">
        <v>84</v>
      </c>
      <c r="N394" s="48" t="s">
        <v>726</v>
      </c>
      <c r="O394" s="56" t="s">
        <v>727</v>
      </c>
      <c r="P394" s="48" t="s">
        <v>115</v>
      </c>
      <c r="Q394" s="48" t="s">
        <v>728</v>
      </c>
      <c r="R394" s="48" t="s">
        <v>117</v>
      </c>
      <c r="S394" s="48" t="s">
        <v>729</v>
      </c>
    </row>
    <row r="395" spans="2:20" x14ac:dyDescent="0.25">
      <c r="C395" s="47" t="s">
        <v>1103</v>
      </c>
      <c r="D395" s="48" t="s">
        <v>1433</v>
      </c>
      <c r="E395" s="48" t="s">
        <v>1434</v>
      </c>
      <c r="F395" s="48" t="s">
        <v>108</v>
      </c>
      <c r="G395" s="50">
        <v>6585339</v>
      </c>
      <c r="H395" s="51" t="s">
        <v>87</v>
      </c>
      <c r="I395" s="56" t="s">
        <v>88</v>
      </c>
      <c r="J395" s="51" t="s">
        <v>863</v>
      </c>
      <c r="K395" s="56" t="s">
        <v>864</v>
      </c>
      <c r="L395" s="51" t="s">
        <v>83</v>
      </c>
      <c r="M395" s="46" t="s">
        <v>84</v>
      </c>
      <c r="N395" s="48" t="s">
        <v>726</v>
      </c>
      <c r="O395" s="56" t="s">
        <v>1360</v>
      </c>
      <c r="P395" s="48" t="s">
        <v>816</v>
      </c>
      <c r="Q395" s="48" t="s">
        <v>1186</v>
      </c>
      <c r="R395" s="48" t="s">
        <v>117</v>
      </c>
      <c r="S395" s="48" t="s">
        <v>865</v>
      </c>
    </row>
    <row r="396" spans="2:20" x14ac:dyDescent="0.25">
      <c r="C396" s="47" t="s">
        <v>1103</v>
      </c>
      <c r="D396" s="48" t="s">
        <v>1435</v>
      </c>
      <c r="E396" s="48" t="s">
        <v>1434</v>
      </c>
      <c r="F396" s="48" t="s">
        <v>108</v>
      </c>
      <c r="G396" s="50">
        <v>2987000</v>
      </c>
      <c r="H396" s="51" t="s">
        <v>87</v>
      </c>
      <c r="I396" s="56" t="s">
        <v>88</v>
      </c>
      <c r="J396" s="51" t="s">
        <v>868</v>
      </c>
      <c r="K396" s="56" t="s">
        <v>869</v>
      </c>
      <c r="L396" s="51" t="s">
        <v>83</v>
      </c>
      <c r="M396" s="46" t="s">
        <v>84</v>
      </c>
      <c r="N396" s="48" t="s">
        <v>726</v>
      </c>
      <c r="O396" s="56" t="s">
        <v>1350</v>
      </c>
      <c r="P396" s="48" t="s">
        <v>816</v>
      </c>
      <c r="Q396" s="48" t="s">
        <v>1187</v>
      </c>
      <c r="R396" s="48" t="s">
        <v>117</v>
      </c>
      <c r="S396" s="48" t="s">
        <v>870</v>
      </c>
    </row>
    <row r="397" spans="2:20" x14ac:dyDescent="0.25">
      <c r="C397" s="47" t="s">
        <v>1103</v>
      </c>
      <c r="D397" s="48" t="s">
        <v>1436</v>
      </c>
      <c r="E397" s="48" t="s">
        <v>1434</v>
      </c>
      <c r="F397" s="48" t="s">
        <v>108</v>
      </c>
      <c r="G397" s="50">
        <v>2987000</v>
      </c>
      <c r="H397" s="51" t="s">
        <v>87</v>
      </c>
      <c r="I397" s="56" t="s">
        <v>88</v>
      </c>
      <c r="J397" s="51" t="s">
        <v>895</v>
      </c>
      <c r="K397" s="56" t="s">
        <v>896</v>
      </c>
      <c r="L397" s="51" t="s">
        <v>83</v>
      </c>
      <c r="M397" s="46" t="s">
        <v>84</v>
      </c>
      <c r="N397" s="48" t="s">
        <v>726</v>
      </c>
      <c r="O397" s="56" t="s">
        <v>1336</v>
      </c>
      <c r="P397" s="48" t="s">
        <v>816</v>
      </c>
      <c r="Q397" s="48" t="s">
        <v>1193</v>
      </c>
      <c r="R397" s="48" t="s">
        <v>117</v>
      </c>
      <c r="S397" s="48" t="s">
        <v>897</v>
      </c>
    </row>
    <row r="398" spans="2:20" x14ac:dyDescent="0.25">
      <c r="C398" s="47" t="s">
        <v>1103</v>
      </c>
      <c r="D398" s="48" t="s">
        <v>1437</v>
      </c>
      <c r="E398" s="48" t="s">
        <v>1434</v>
      </c>
      <c r="F398" s="48" t="s">
        <v>108</v>
      </c>
      <c r="G398" s="50">
        <v>2987000</v>
      </c>
      <c r="H398" s="51" t="s">
        <v>87</v>
      </c>
      <c r="I398" s="56" t="s">
        <v>88</v>
      </c>
      <c r="J398" s="51" t="s">
        <v>881</v>
      </c>
      <c r="K398" s="56" t="s">
        <v>882</v>
      </c>
      <c r="L398" s="51" t="s">
        <v>83</v>
      </c>
      <c r="M398" s="46" t="s">
        <v>84</v>
      </c>
      <c r="N398" s="48" t="s">
        <v>726</v>
      </c>
      <c r="O398" s="56" t="s">
        <v>1358</v>
      </c>
      <c r="P398" s="48" t="s">
        <v>816</v>
      </c>
      <c r="Q398" s="48" t="s">
        <v>1188</v>
      </c>
      <c r="R398" s="48" t="s">
        <v>117</v>
      </c>
      <c r="S398" s="48" t="s">
        <v>883</v>
      </c>
    </row>
    <row r="399" spans="2:20" x14ac:dyDescent="0.25">
      <c r="C399" s="47" t="s">
        <v>1103</v>
      </c>
      <c r="D399" s="48" t="s">
        <v>1438</v>
      </c>
      <c r="E399" s="48" t="s">
        <v>1434</v>
      </c>
      <c r="F399" s="48" t="s">
        <v>108</v>
      </c>
      <c r="G399" s="50">
        <v>6186667</v>
      </c>
      <c r="H399" s="51" t="s">
        <v>87</v>
      </c>
      <c r="I399" s="56" t="s">
        <v>88</v>
      </c>
      <c r="J399" s="51" t="s">
        <v>872</v>
      </c>
      <c r="K399" s="56" t="s">
        <v>873</v>
      </c>
      <c r="L399" s="51" t="s">
        <v>83</v>
      </c>
      <c r="M399" s="46" t="s">
        <v>84</v>
      </c>
      <c r="N399" s="48" t="s">
        <v>726</v>
      </c>
      <c r="O399" s="56" t="s">
        <v>1356</v>
      </c>
      <c r="P399" s="48" t="s">
        <v>816</v>
      </c>
      <c r="Q399" s="48" t="s">
        <v>871</v>
      </c>
      <c r="R399" s="48" t="s">
        <v>117</v>
      </c>
      <c r="S399" s="48" t="s">
        <v>874</v>
      </c>
    </row>
    <row r="400" spans="2:20" x14ac:dyDescent="0.25">
      <c r="C400" s="47" t="s">
        <v>1103</v>
      </c>
      <c r="D400" s="48" t="s">
        <v>1440</v>
      </c>
      <c r="E400" s="48" t="s">
        <v>1434</v>
      </c>
      <c r="F400" s="48" t="s">
        <v>108</v>
      </c>
      <c r="G400" s="50">
        <v>2987000</v>
      </c>
      <c r="H400" s="51" t="s">
        <v>87</v>
      </c>
      <c r="I400" s="56" t="s">
        <v>88</v>
      </c>
      <c r="J400" s="51" t="s">
        <v>737</v>
      </c>
      <c r="K400" s="56" t="s">
        <v>738</v>
      </c>
      <c r="L400" s="51" t="s">
        <v>83</v>
      </c>
      <c r="M400" s="46" t="s">
        <v>84</v>
      </c>
      <c r="N400" s="48" t="s">
        <v>726</v>
      </c>
      <c r="O400" s="56" t="s">
        <v>1340</v>
      </c>
      <c r="P400" s="48" t="s">
        <v>816</v>
      </c>
      <c r="Q400" s="48" t="s">
        <v>1194</v>
      </c>
      <c r="R400" s="48" t="s">
        <v>117</v>
      </c>
      <c r="S400" s="48" t="s">
        <v>906</v>
      </c>
    </row>
    <row r="401" spans="3:19" x14ac:dyDescent="0.25">
      <c r="C401" s="47" t="s">
        <v>1103</v>
      </c>
      <c r="D401" s="48" t="s">
        <v>1441</v>
      </c>
      <c r="E401" s="48" t="s">
        <v>1434</v>
      </c>
      <c r="F401" s="48" t="s">
        <v>108</v>
      </c>
      <c r="G401" s="50">
        <v>6393522</v>
      </c>
      <c r="H401" s="51" t="s">
        <v>87</v>
      </c>
      <c r="I401" s="56" t="s">
        <v>88</v>
      </c>
      <c r="J401" s="51" t="s">
        <v>773</v>
      </c>
      <c r="K401" s="56" t="s">
        <v>774</v>
      </c>
      <c r="L401" s="51" t="s">
        <v>83</v>
      </c>
      <c r="M401" s="46" t="s">
        <v>84</v>
      </c>
      <c r="N401" s="48" t="s">
        <v>726</v>
      </c>
      <c r="O401" s="56" t="s">
        <v>1352</v>
      </c>
      <c r="P401" s="48" t="s">
        <v>816</v>
      </c>
      <c r="Q401" s="48" t="s">
        <v>1197</v>
      </c>
      <c r="R401" s="48" t="s">
        <v>117</v>
      </c>
      <c r="S401" s="48" t="s">
        <v>918</v>
      </c>
    </row>
    <row r="402" spans="3:19" x14ac:dyDescent="0.25">
      <c r="C402" s="47" t="s">
        <v>1103</v>
      </c>
      <c r="D402" s="48" t="s">
        <v>1442</v>
      </c>
      <c r="E402" s="48" t="s">
        <v>1434</v>
      </c>
      <c r="F402" s="48" t="s">
        <v>108</v>
      </c>
      <c r="G402" s="50">
        <v>2987000</v>
      </c>
      <c r="H402" s="51" t="s">
        <v>87</v>
      </c>
      <c r="I402" s="56" t="s">
        <v>88</v>
      </c>
      <c r="J402" s="51" t="s">
        <v>859</v>
      </c>
      <c r="K402" s="56" t="s">
        <v>860</v>
      </c>
      <c r="L402" s="51" t="s">
        <v>83</v>
      </c>
      <c r="M402" s="46" t="s">
        <v>84</v>
      </c>
      <c r="N402" s="48" t="s">
        <v>726</v>
      </c>
      <c r="O402" s="56" t="s">
        <v>1364</v>
      </c>
      <c r="P402" s="48" t="s">
        <v>816</v>
      </c>
      <c r="Q402" s="48" t="s">
        <v>1190</v>
      </c>
      <c r="R402" s="48" t="s">
        <v>117</v>
      </c>
      <c r="S402" s="48" t="s">
        <v>861</v>
      </c>
    </row>
    <row r="403" spans="3:19" x14ac:dyDescent="0.25">
      <c r="C403" s="47" t="s">
        <v>1103</v>
      </c>
      <c r="D403" s="48" t="s">
        <v>1443</v>
      </c>
      <c r="E403" s="48" t="s">
        <v>1434</v>
      </c>
      <c r="F403" s="48" t="s">
        <v>108</v>
      </c>
      <c r="G403" s="50">
        <v>2987000</v>
      </c>
      <c r="H403" s="51" t="s">
        <v>87</v>
      </c>
      <c r="I403" s="56" t="s">
        <v>88</v>
      </c>
      <c r="J403" s="51" t="s">
        <v>749</v>
      </c>
      <c r="K403" s="56" t="s">
        <v>750</v>
      </c>
      <c r="L403" s="51" t="s">
        <v>83</v>
      </c>
      <c r="M403" s="46" t="s">
        <v>84</v>
      </c>
      <c r="N403" s="48" t="s">
        <v>726</v>
      </c>
      <c r="O403" s="56" t="s">
        <v>1346</v>
      </c>
      <c r="P403" s="48" t="s">
        <v>816</v>
      </c>
      <c r="Q403" s="48" t="s">
        <v>913</v>
      </c>
      <c r="R403" s="48" t="s">
        <v>117</v>
      </c>
      <c r="S403" s="48" t="s">
        <v>914</v>
      </c>
    </row>
    <row r="404" spans="3:19" x14ac:dyDescent="0.25">
      <c r="C404" s="47" t="s">
        <v>1103</v>
      </c>
      <c r="D404" s="48" t="s">
        <v>1444</v>
      </c>
      <c r="E404" s="48" t="s">
        <v>1434</v>
      </c>
      <c r="F404" s="48" t="s">
        <v>108</v>
      </c>
      <c r="G404" s="50">
        <v>2818080</v>
      </c>
      <c r="H404" s="51" t="s">
        <v>87</v>
      </c>
      <c r="I404" s="56" t="s">
        <v>88</v>
      </c>
      <c r="J404" s="51" t="s">
        <v>901</v>
      </c>
      <c r="K404" s="56" t="s">
        <v>902</v>
      </c>
      <c r="L404" s="51" t="s">
        <v>83</v>
      </c>
      <c r="M404" s="46" t="s">
        <v>84</v>
      </c>
      <c r="N404" s="48" t="s">
        <v>726</v>
      </c>
      <c r="O404" s="56" t="s">
        <v>1374</v>
      </c>
      <c r="P404" s="48" t="s">
        <v>816</v>
      </c>
      <c r="Q404" s="48" t="s">
        <v>900</v>
      </c>
      <c r="R404" s="48" t="s">
        <v>117</v>
      </c>
      <c r="S404" s="48" t="s">
        <v>903</v>
      </c>
    </row>
    <row r="405" spans="3:19" x14ac:dyDescent="0.25">
      <c r="C405" s="47" t="s">
        <v>1103</v>
      </c>
      <c r="D405" s="48" t="s">
        <v>1445</v>
      </c>
      <c r="E405" s="48" t="s">
        <v>1434</v>
      </c>
      <c r="F405" s="48" t="s">
        <v>108</v>
      </c>
      <c r="G405" s="50">
        <v>2987000</v>
      </c>
      <c r="H405" s="51" t="s">
        <v>87</v>
      </c>
      <c r="I405" s="56" t="s">
        <v>88</v>
      </c>
      <c r="J405" s="51" t="s">
        <v>889</v>
      </c>
      <c r="K405" s="56" t="s">
        <v>890</v>
      </c>
      <c r="L405" s="51" t="s">
        <v>83</v>
      </c>
      <c r="M405" s="46" t="s">
        <v>84</v>
      </c>
      <c r="N405" s="48" t="s">
        <v>726</v>
      </c>
      <c r="O405" s="56" t="s">
        <v>1368</v>
      </c>
      <c r="P405" s="48" t="s">
        <v>816</v>
      </c>
      <c r="Q405" s="48" t="s">
        <v>1192</v>
      </c>
      <c r="R405" s="48" t="s">
        <v>117</v>
      </c>
      <c r="S405" s="48" t="s">
        <v>891</v>
      </c>
    </row>
    <row r="406" spans="3:19" x14ac:dyDescent="0.25">
      <c r="C406" s="47" t="s">
        <v>1103</v>
      </c>
      <c r="D406" s="48" t="s">
        <v>1446</v>
      </c>
      <c r="E406" s="48" t="s">
        <v>1434</v>
      </c>
      <c r="F406" s="48" t="s">
        <v>108</v>
      </c>
      <c r="G406" s="50">
        <v>2987000</v>
      </c>
      <c r="H406" s="51" t="s">
        <v>87</v>
      </c>
      <c r="I406" s="56" t="s">
        <v>88</v>
      </c>
      <c r="J406" s="51" t="s">
        <v>761</v>
      </c>
      <c r="K406" s="56" t="s">
        <v>762</v>
      </c>
      <c r="L406" s="51" t="s">
        <v>83</v>
      </c>
      <c r="M406" s="46" t="s">
        <v>84</v>
      </c>
      <c r="N406" s="48" t="s">
        <v>726</v>
      </c>
      <c r="O406" s="56" t="s">
        <v>1348</v>
      </c>
      <c r="P406" s="48" t="s">
        <v>816</v>
      </c>
      <c r="Q406" s="48" t="s">
        <v>1196</v>
      </c>
      <c r="R406" s="48" t="s">
        <v>117</v>
      </c>
      <c r="S406" s="48" t="s">
        <v>916</v>
      </c>
    </row>
    <row r="407" spans="3:19" x14ac:dyDescent="0.25">
      <c r="C407" s="47" t="s">
        <v>1103</v>
      </c>
      <c r="D407" s="48" t="s">
        <v>1447</v>
      </c>
      <c r="E407" s="48" t="s">
        <v>1434</v>
      </c>
      <c r="F407" s="48" t="s">
        <v>108</v>
      </c>
      <c r="G407" s="50">
        <v>2987000</v>
      </c>
      <c r="H407" s="51" t="s">
        <v>87</v>
      </c>
      <c r="I407" s="56" t="s">
        <v>88</v>
      </c>
      <c r="J407" s="51" t="s">
        <v>910</v>
      </c>
      <c r="K407" s="56" t="s">
        <v>911</v>
      </c>
      <c r="L407" s="51" t="s">
        <v>83</v>
      </c>
      <c r="M407" s="46" t="s">
        <v>84</v>
      </c>
      <c r="N407" s="48" t="s">
        <v>726</v>
      </c>
      <c r="O407" s="56" t="s">
        <v>1344</v>
      </c>
      <c r="P407" s="48" t="s">
        <v>816</v>
      </c>
      <c r="Q407" s="48" t="s">
        <v>1195</v>
      </c>
      <c r="R407" s="48" t="s">
        <v>117</v>
      </c>
      <c r="S407" s="48" t="s">
        <v>912</v>
      </c>
    </row>
    <row r="408" spans="3:19" x14ac:dyDescent="0.25">
      <c r="C408" s="47" t="s">
        <v>1103</v>
      </c>
      <c r="D408" s="48" t="s">
        <v>1448</v>
      </c>
      <c r="E408" s="48" t="s">
        <v>1434</v>
      </c>
      <c r="F408" s="48" t="s">
        <v>108</v>
      </c>
      <c r="G408" s="50">
        <v>2987000</v>
      </c>
      <c r="H408" s="51" t="s">
        <v>87</v>
      </c>
      <c r="I408" s="56" t="s">
        <v>88</v>
      </c>
      <c r="J408" s="51" t="s">
        <v>767</v>
      </c>
      <c r="K408" s="56" t="s">
        <v>768</v>
      </c>
      <c r="L408" s="51" t="s">
        <v>83</v>
      </c>
      <c r="M408" s="46" t="s">
        <v>84</v>
      </c>
      <c r="N408" s="48" t="s">
        <v>726</v>
      </c>
      <c r="O408" s="56" t="s">
        <v>1338</v>
      </c>
      <c r="P408" s="48" t="s">
        <v>816</v>
      </c>
      <c r="Q408" s="48" t="s">
        <v>898</v>
      </c>
      <c r="R408" s="48" t="s">
        <v>117</v>
      </c>
      <c r="S408" s="48" t="s">
        <v>899</v>
      </c>
    </row>
    <row r="409" spans="3:19" x14ac:dyDescent="0.25">
      <c r="C409" s="47" t="s">
        <v>1103</v>
      </c>
      <c r="D409" s="48" t="s">
        <v>1449</v>
      </c>
      <c r="E409" s="48" t="s">
        <v>1434</v>
      </c>
      <c r="F409" s="48" t="s">
        <v>108</v>
      </c>
      <c r="G409" s="50">
        <v>2987000</v>
      </c>
      <c r="H409" s="51" t="s">
        <v>87</v>
      </c>
      <c r="I409" s="56" t="s">
        <v>88</v>
      </c>
      <c r="J409" s="51" t="s">
        <v>743</v>
      </c>
      <c r="K409" s="56" t="s">
        <v>744</v>
      </c>
      <c r="L409" s="51" t="s">
        <v>83</v>
      </c>
      <c r="M409" s="46" t="s">
        <v>84</v>
      </c>
      <c r="N409" s="48" t="s">
        <v>726</v>
      </c>
      <c r="O409" s="56" t="s">
        <v>1342</v>
      </c>
      <c r="P409" s="48" t="s">
        <v>816</v>
      </c>
      <c r="Q409" s="48" t="s">
        <v>907</v>
      </c>
      <c r="R409" s="48" t="s">
        <v>117</v>
      </c>
      <c r="S409" s="48" t="s">
        <v>908</v>
      </c>
    </row>
    <row r="410" spans="3:19" x14ac:dyDescent="0.25">
      <c r="C410" s="47" t="s">
        <v>1103</v>
      </c>
      <c r="D410" s="48" t="s">
        <v>1450</v>
      </c>
      <c r="E410" s="48" t="s">
        <v>1434</v>
      </c>
      <c r="F410" s="48" t="s">
        <v>108</v>
      </c>
      <c r="G410" s="50">
        <v>2987000</v>
      </c>
      <c r="H410" s="51" t="s">
        <v>87</v>
      </c>
      <c r="I410" s="56" t="s">
        <v>88</v>
      </c>
      <c r="J410" s="51" t="s">
        <v>724</v>
      </c>
      <c r="K410" s="56" t="s">
        <v>725</v>
      </c>
      <c r="L410" s="51" t="s">
        <v>83</v>
      </c>
      <c r="M410" s="46" t="s">
        <v>84</v>
      </c>
      <c r="N410" s="48" t="s">
        <v>726</v>
      </c>
      <c r="O410" s="56" t="s">
        <v>1334</v>
      </c>
      <c r="P410" s="48" t="s">
        <v>816</v>
      </c>
      <c r="Q410" s="48" t="s">
        <v>892</v>
      </c>
      <c r="R410" s="48" t="s">
        <v>117</v>
      </c>
      <c r="S410" s="48" t="s">
        <v>893</v>
      </c>
    </row>
    <row r="411" spans="3:19" x14ac:dyDescent="0.25">
      <c r="C411" s="47" t="s">
        <v>1103</v>
      </c>
      <c r="D411" s="48" t="s">
        <v>1451</v>
      </c>
      <c r="E411" s="48" t="s">
        <v>1434</v>
      </c>
      <c r="F411" s="48" t="s">
        <v>108</v>
      </c>
      <c r="G411" s="50">
        <v>2987000</v>
      </c>
      <c r="H411" s="51" t="s">
        <v>87</v>
      </c>
      <c r="I411" s="56" t="s">
        <v>88</v>
      </c>
      <c r="J411" s="51" t="s">
        <v>854</v>
      </c>
      <c r="K411" s="56" t="s">
        <v>855</v>
      </c>
      <c r="L411" s="51" t="s">
        <v>83</v>
      </c>
      <c r="M411" s="46" t="s">
        <v>84</v>
      </c>
      <c r="N411" s="48" t="s">
        <v>726</v>
      </c>
      <c r="O411" s="56" t="s">
        <v>1354</v>
      </c>
      <c r="P411" s="48" t="s">
        <v>816</v>
      </c>
      <c r="Q411" s="48" t="s">
        <v>1185</v>
      </c>
      <c r="R411" s="48" t="s">
        <v>117</v>
      </c>
      <c r="S411" s="48" t="s">
        <v>856</v>
      </c>
    </row>
    <row r="412" spans="3:19" x14ac:dyDescent="0.25">
      <c r="C412" s="47" t="s">
        <v>1103</v>
      </c>
      <c r="D412" s="48" t="s">
        <v>1452</v>
      </c>
      <c r="E412" s="48" t="s">
        <v>1434</v>
      </c>
      <c r="F412" s="48" t="s">
        <v>108</v>
      </c>
      <c r="G412" s="50">
        <v>2987000</v>
      </c>
      <c r="H412" s="51" t="s">
        <v>87</v>
      </c>
      <c r="I412" s="56" t="s">
        <v>88</v>
      </c>
      <c r="J412" s="51" t="s">
        <v>885</v>
      </c>
      <c r="K412" s="56" t="s">
        <v>886</v>
      </c>
      <c r="L412" s="51" t="s">
        <v>83</v>
      </c>
      <c r="M412" s="46" t="s">
        <v>84</v>
      </c>
      <c r="N412" s="48" t="s">
        <v>726</v>
      </c>
      <c r="O412" s="56" t="s">
        <v>1366</v>
      </c>
      <c r="P412" s="48" t="s">
        <v>816</v>
      </c>
      <c r="Q412" s="48" t="s">
        <v>1191</v>
      </c>
      <c r="R412" s="48" t="s">
        <v>117</v>
      </c>
      <c r="S412" s="48" t="s">
        <v>887</v>
      </c>
    </row>
    <row r="413" spans="3:19" x14ac:dyDescent="0.25">
      <c r="C413" s="47" t="s">
        <v>1103</v>
      </c>
      <c r="D413" s="48" t="s">
        <v>1471</v>
      </c>
      <c r="E413" s="48" t="s">
        <v>1434</v>
      </c>
      <c r="F413" s="48" t="s">
        <v>108</v>
      </c>
      <c r="G413" s="50">
        <v>7866008</v>
      </c>
      <c r="H413" s="51" t="s">
        <v>87</v>
      </c>
      <c r="I413" s="56" t="s">
        <v>88</v>
      </c>
      <c r="J413" s="51" t="s">
        <v>949</v>
      </c>
      <c r="K413" s="56" t="s">
        <v>950</v>
      </c>
      <c r="L413" s="51" t="s">
        <v>83</v>
      </c>
      <c r="M413" s="46" t="s">
        <v>84</v>
      </c>
      <c r="N413" s="48" t="s">
        <v>726</v>
      </c>
      <c r="O413" s="56" t="s">
        <v>1214</v>
      </c>
      <c r="P413" s="48" t="s">
        <v>816</v>
      </c>
      <c r="Q413" s="48" t="s">
        <v>948</v>
      </c>
      <c r="R413" s="48" t="s">
        <v>117</v>
      </c>
      <c r="S413" s="48" t="s">
        <v>951</v>
      </c>
    </row>
    <row r="414" spans="3:19" x14ac:dyDescent="0.25">
      <c r="C414" s="47" t="s">
        <v>1103</v>
      </c>
      <c r="D414" s="48" t="s">
        <v>1487</v>
      </c>
      <c r="E414" s="48" t="s">
        <v>1434</v>
      </c>
      <c r="F414" s="48" t="s">
        <v>108</v>
      </c>
      <c r="G414" s="50">
        <v>2987000</v>
      </c>
      <c r="H414" s="51" t="s">
        <v>87</v>
      </c>
      <c r="I414" s="56" t="s">
        <v>88</v>
      </c>
      <c r="J414" s="51" t="s">
        <v>877</v>
      </c>
      <c r="K414" s="56" t="s">
        <v>878</v>
      </c>
      <c r="L414" s="51" t="s">
        <v>83</v>
      </c>
      <c r="M414" s="46" t="s">
        <v>84</v>
      </c>
      <c r="N414" s="48" t="s">
        <v>726</v>
      </c>
      <c r="O414" s="56" t="s">
        <v>1362</v>
      </c>
      <c r="P414" s="48" t="s">
        <v>816</v>
      </c>
      <c r="Q414" s="48" t="s">
        <v>1189</v>
      </c>
      <c r="R414" s="48" t="s">
        <v>117</v>
      </c>
      <c r="S414" s="48" t="s">
        <v>879</v>
      </c>
    </row>
    <row r="415" spans="3:19" x14ac:dyDescent="0.25">
      <c r="C415" s="47" t="s">
        <v>1103</v>
      </c>
      <c r="D415" s="48" t="s">
        <v>1842</v>
      </c>
      <c r="E415" s="48" t="s">
        <v>1843</v>
      </c>
      <c r="F415" s="48" t="s">
        <v>108</v>
      </c>
      <c r="G415" s="50">
        <v>2987000</v>
      </c>
      <c r="H415" s="51" t="s">
        <v>87</v>
      </c>
      <c r="I415" s="56" t="s">
        <v>88</v>
      </c>
      <c r="J415" s="51" t="s">
        <v>895</v>
      </c>
      <c r="K415" s="56" t="s">
        <v>896</v>
      </c>
      <c r="L415" s="51" t="s">
        <v>83</v>
      </c>
      <c r="M415" s="46" t="s">
        <v>84</v>
      </c>
      <c r="N415" s="48" t="s">
        <v>726</v>
      </c>
      <c r="O415" s="56" t="s">
        <v>1751</v>
      </c>
      <c r="P415" s="48" t="s">
        <v>816</v>
      </c>
      <c r="Q415" s="48" t="s">
        <v>894</v>
      </c>
      <c r="R415" s="48" t="s">
        <v>117</v>
      </c>
      <c r="S415" s="48" t="s">
        <v>897</v>
      </c>
    </row>
    <row r="416" spans="3:19" x14ac:dyDescent="0.25">
      <c r="C416" s="47" t="s">
        <v>1103</v>
      </c>
      <c r="D416" s="48" t="s">
        <v>1848</v>
      </c>
      <c r="E416" s="48" t="s">
        <v>1843</v>
      </c>
      <c r="F416" s="48" t="s">
        <v>108</v>
      </c>
      <c r="G416" s="50">
        <v>2987000</v>
      </c>
      <c r="H416" s="51" t="s">
        <v>87</v>
      </c>
      <c r="I416" s="56" t="s">
        <v>88</v>
      </c>
      <c r="J416" s="51" t="s">
        <v>737</v>
      </c>
      <c r="K416" s="56" t="s">
        <v>738</v>
      </c>
      <c r="L416" s="51" t="s">
        <v>83</v>
      </c>
      <c r="M416" s="46" t="s">
        <v>84</v>
      </c>
      <c r="N416" s="48" t="s">
        <v>726</v>
      </c>
      <c r="O416" s="56" t="s">
        <v>1753</v>
      </c>
      <c r="P416" s="48" t="s">
        <v>816</v>
      </c>
      <c r="Q416" s="48" t="s">
        <v>905</v>
      </c>
      <c r="R416" s="48" t="s">
        <v>117</v>
      </c>
      <c r="S416" s="48" t="s">
        <v>906</v>
      </c>
    </row>
    <row r="417" spans="3:19" x14ac:dyDescent="0.25">
      <c r="C417" s="47" t="s">
        <v>1103</v>
      </c>
      <c r="D417" s="48" t="s">
        <v>1849</v>
      </c>
      <c r="E417" s="48" t="s">
        <v>1843</v>
      </c>
      <c r="F417" s="48" t="s">
        <v>108</v>
      </c>
      <c r="G417" s="50">
        <v>6393522</v>
      </c>
      <c r="H417" s="51" t="s">
        <v>87</v>
      </c>
      <c r="I417" s="56" t="s">
        <v>88</v>
      </c>
      <c r="J417" s="51" t="s">
        <v>773</v>
      </c>
      <c r="K417" s="56" t="s">
        <v>774</v>
      </c>
      <c r="L417" s="51" t="s">
        <v>83</v>
      </c>
      <c r="M417" s="46" t="s">
        <v>84</v>
      </c>
      <c r="N417" s="48" t="s">
        <v>726</v>
      </c>
      <c r="O417" s="56" t="s">
        <v>1757</v>
      </c>
      <c r="P417" s="48" t="s">
        <v>816</v>
      </c>
      <c r="Q417" s="48" t="s">
        <v>917</v>
      </c>
      <c r="R417" s="48" t="s">
        <v>117</v>
      </c>
      <c r="S417" s="48" t="s">
        <v>918</v>
      </c>
    </row>
    <row r="418" spans="3:19" x14ac:dyDescent="0.25">
      <c r="C418" s="47" t="s">
        <v>1103</v>
      </c>
      <c r="D418" s="48" t="s">
        <v>1850</v>
      </c>
      <c r="E418" s="48" t="s">
        <v>1843</v>
      </c>
      <c r="F418" s="48" t="s">
        <v>108</v>
      </c>
      <c r="G418" s="50">
        <v>2987000</v>
      </c>
      <c r="H418" s="51" t="s">
        <v>87</v>
      </c>
      <c r="I418" s="56" t="s">
        <v>88</v>
      </c>
      <c r="J418" s="51" t="s">
        <v>859</v>
      </c>
      <c r="K418" s="56" t="s">
        <v>860</v>
      </c>
      <c r="L418" s="51" t="s">
        <v>83</v>
      </c>
      <c r="M418" s="46" t="s">
        <v>84</v>
      </c>
      <c r="N418" s="48" t="s">
        <v>726</v>
      </c>
      <c r="O418" s="56" t="s">
        <v>1763</v>
      </c>
      <c r="P418" s="48" t="s">
        <v>816</v>
      </c>
      <c r="Q418" s="48" t="s">
        <v>858</v>
      </c>
      <c r="R418" s="48" t="s">
        <v>117</v>
      </c>
      <c r="S418" s="48" t="s">
        <v>861</v>
      </c>
    </row>
    <row r="419" spans="3:19" x14ac:dyDescent="0.25">
      <c r="C419" s="47" t="s">
        <v>1103</v>
      </c>
      <c r="D419" s="48" t="s">
        <v>1851</v>
      </c>
      <c r="E419" s="48" t="s">
        <v>1843</v>
      </c>
      <c r="F419" s="48" t="s">
        <v>108</v>
      </c>
      <c r="G419" s="50">
        <v>4579380</v>
      </c>
      <c r="H419" s="51" t="s">
        <v>87</v>
      </c>
      <c r="I419" s="56" t="s">
        <v>88</v>
      </c>
      <c r="J419" s="51" t="s">
        <v>1399</v>
      </c>
      <c r="K419" s="56" t="s">
        <v>1400</v>
      </c>
      <c r="L419" s="51" t="s">
        <v>83</v>
      </c>
      <c r="M419" s="46" t="s">
        <v>84</v>
      </c>
      <c r="N419" s="48" t="s">
        <v>726</v>
      </c>
      <c r="O419" s="56" t="s">
        <v>1749</v>
      </c>
      <c r="P419" s="48" t="s">
        <v>816</v>
      </c>
      <c r="Q419" s="48" t="s">
        <v>1398</v>
      </c>
      <c r="R419" s="48" t="s">
        <v>117</v>
      </c>
      <c r="S419" s="48" t="s">
        <v>1401</v>
      </c>
    </row>
    <row r="420" spans="3:19" x14ac:dyDescent="0.25">
      <c r="C420" s="47" t="s">
        <v>1103</v>
      </c>
      <c r="D420" s="48" t="s">
        <v>1852</v>
      </c>
      <c r="E420" s="48" t="s">
        <v>1843</v>
      </c>
      <c r="F420" s="48" t="s">
        <v>108</v>
      </c>
      <c r="G420" s="50">
        <v>2987000</v>
      </c>
      <c r="H420" s="51" t="s">
        <v>87</v>
      </c>
      <c r="I420" s="56" t="s">
        <v>88</v>
      </c>
      <c r="J420" s="51" t="s">
        <v>889</v>
      </c>
      <c r="K420" s="56" t="s">
        <v>890</v>
      </c>
      <c r="L420" s="51" t="s">
        <v>83</v>
      </c>
      <c r="M420" s="46" t="s">
        <v>84</v>
      </c>
      <c r="N420" s="48" t="s">
        <v>726</v>
      </c>
      <c r="O420" s="56" t="s">
        <v>1773</v>
      </c>
      <c r="P420" s="48" t="s">
        <v>816</v>
      </c>
      <c r="Q420" s="48" t="s">
        <v>888</v>
      </c>
      <c r="R420" s="48" t="s">
        <v>117</v>
      </c>
      <c r="S420" s="48" t="s">
        <v>891</v>
      </c>
    </row>
    <row r="421" spans="3:19" x14ac:dyDescent="0.25">
      <c r="C421" s="47" t="s">
        <v>1103</v>
      </c>
      <c r="D421" s="48" t="s">
        <v>1853</v>
      </c>
      <c r="E421" s="48" t="s">
        <v>1843</v>
      </c>
      <c r="F421" s="48" t="s">
        <v>108</v>
      </c>
      <c r="G421" s="50">
        <v>1957000</v>
      </c>
      <c r="H421" s="51" t="s">
        <v>87</v>
      </c>
      <c r="I421" s="56" t="s">
        <v>88</v>
      </c>
      <c r="J421" s="51" t="s">
        <v>761</v>
      </c>
      <c r="K421" s="56" t="s">
        <v>762</v>
      </c>
      <c r="L421" s="51" t="s">
        <v>83</v>
      </c>
      <c r="M421" s="46" t="s">
        <v>84</v>
      </c>
      <c r="N421" s="48" t="s">
        <v>726</v>
      </c>
      <c r="O421" s="56" t="s">
        <v>1747</v>
      </c>
      <c r="P421" s="48" t="s">
        <v>816</v>
      </c>
      <c r="Q421" s="48" t="s">
        <v>915</v>
      </c>
      <c r="R421" s="48" t="s">
        <v>117</v>
      </c>
      <c r="S421" s="48" t="s">
        <v>916</v>
      </c>
    </row>
    <row r="422" spans="3:19" x14ac:dyDescent="0.25">
      <c r="C422" s="47" t="s">
        <v>1103</v>
      </c>
      <c r="D422" s="48" t="s">
        <v>1854</v>
      </c>
      <c r="E422" s="48" t="s">
        <v>1843</v>
      </c>
      <c r="F422" s="48" t="s">
        <v>108</v>
      </c>
      <c r="G422" s="50">
        <v>2987000</v>
      </c>
      <c r="H422" s="51" t="s">
        <v>87</v>
      </c>
      <c r="I422" s="56" t="s">
        <v>88</v>
      </c>
      <c r="J422" s="51" t="s">
        <v>910</v>
      </c>
      <c r="K422" s="56" t="s">
        <v>911</v>
      </c>
      <c r="L422" s="51" t="s">
        <v>83</v>
      </c>
      <c r="M422" s="46" t="s">
        <v>84</v>
      </c>
      <c r="N422" s="48" t="s">
        <v>726</v>
      </c>
      <c r="O422" s="56" t="s">
        <v>1755</v>
      </c>
      <c r="P422" s="48" t="s">
        <v>816</v>
      </c>
      <c r="Q422" s="48" t="s">
        <v>909</v>
      </c>
      <c r="R422" s="48" t="s">
        <v>117</v>
      </c>
      <c r="S422" s="48" t="s">
        <v>912</v>
      </c>
    </row>
    <row r="423" spans="3:19" x14ac:dyDescent="0.25">
      <c r="C423" s="47" t="s">
        <v>1103</v>
      </c>
      <c r="D423" s="48" t="s">
        <v>1855</v>
      </c>
      <c r="E423" s="48" t="s">
        <v>1843</v>
      </c>
      <c r="F423" s="48" t="s">
        <v>108</v>
      </c>
      <c r="G423" s="50">
        <v>2987000</v>
      </c>
      <c r="H423" s="51" t="s">
        <v>87</v>
      </c>
      <c r="I423" s="56" t="s">
        <v>88</v>
      </c>
      <c r="J423" s="51" t="s">
        <v>854</v>
      </c>
      <c r="K423" s="56" t="s">
        <v>855</v>
      </c>
      <c r="L423" s="51" t="s">
        <v>83</v>
      </c>
      <c r="M423" s="46" t="s">
        <v>84</v>
      </c>
      <c r="N423" s="48" t="s">
        <v>726</v>
      </c>
      <c r="O423" s="56" t="s">
        <v>1759</v>
      </c>
      <c r="P423" s="48" t="s">
        <v>816</v>
      </c>
      <c r="Q423" s="48" t="s">
        <v>853</v>
      </c>
      <c r="R423" s="48" t="s">
        <v>117</v>
      </c>
      <c r="S423" s="48" t="s">
        <v>856</v>
      </c>
    </row>
    <row r="424" spans="3:19" x14ac:dyDescent="0.25">
      <c r="C424" s="47" t="s">
        <v>1103</v>
      </c>
      <c r="D424" s="48" t="s">
        <v>1856</v>
      </c>
      <c r="E424" s="48" t="s">
        <v>1843</v>
      </c>
      <c r="F424" s="48" t="s">
        <v>108</v>
      </c>
      <c r="G424" s="50">
        <v>2987000</v>
      </c>
      <c r="H424" s="51" t="s">
        <v>87</v>
      </c>
      <c r="I424" s="56" t="s">
        <v>88</v>
      </c>
      <c r="J424" s="51" t="s">
        <v>885</v>
      </c>
      <c r="K424" s="56" t="s">
        <v>886</v>
      </c>
      <c r="L424" s="51" t="s">
        <v>83</v>
      </c>
      <c r="M424" s="46" t="s">
        <v>84</v>
      </c>
      <c r="N424" s="48" t="s">
        <v>726</v>
      </c>
      <c r="O424" s="56" t="s">
        <v>1771</v>
      </c>
      <c r="P424" s="48" t="s">
        <v>816</v>
      </c>
      <c r="Q424" s="48" t="s">
        <v>884</v>
      </c>
      <c r="R424" s="48" t="s">
        <v>117</v>
      </c>
      <c r="S424" s="48" t="s">
        <v>887</v>
      </c>
    </row>
    <row r="425" spans="3:19" x14ac:dyDescent="0.25">
      <c r="C425" s="47" t="s">
        <v>1103</v>
      </c>
      <c r="D425" s="48" t="s">
        <v>1872</v>
      </c>
      <c r="E425" s="48" t="s">
        <v>1843</v>
      </c>
      <c r="F425" s="48" t="s">
        <v>108</v>
      </c>
      <c r="G425" s="50">
        <v>7866008</v>
      </c>
      <c r="H425" s="51" t="s">
        <v>87</v>
      </c>
      <c r="I425" s="56" t="s">
        <v>88</v>
      </c>
      <c r="J425" s="51" t="s">
        <v>949</v>
      </c>
      <c r="K425" s="56" t="s">
        <v>950</v>
      </c>
      <c r="L425" s="51" t="s">
        <v>83</v>
      </c>
      <c r="M425" s="46" t="s">
        <v>84</v>
      </c>
      <c r="N425" s="48" t="s">
        <v>726</v>
      </c>
      <c r="O425" s="56" t="s">
        <v>1707</v>
      </c>
      <c r="P425" s="48" t="s">
        <v>816</v>
      </c>
      <c r="Q425" s="48" t="s">
        <v>1199</v>
      </c>
      <c r="R425" s="48" t="s">
        <v>117</v>
      </c>
      <c r="S425" s="48" t="s">
        <v>951</v>
      </c>
    </row>
    <row r="426" spans="3:19" x14ac:dyDescent="0.25">
      <c r="C426" s="47" t="s">
        <v>1103</v>
      </c>
      <c r="D426" s="48" t="s">
        <v>1887</v>
      </c>
      <c r="E426" s="48" t="s">
        <v>1843</v>
      </c>
      <c r="F426" s="48" t="s">
        <v>108</v>
      </c>
      <c r="G426" s="50">
        <v>6585339</v>
      </c>
      <c r="H426" s="51" t="s">
        <v>87</v>
      </c>
      <c r="I426" s="56" t="s">
        <v>88</v>
      </c>
      <c r="J426" s="51" t="s">
        <v>863</v>
      </c>
      <c r="K426" s="56" t="s">
        <v>864</v>
      </c>
      <c r="L426" s="51" t="s">
        <v>83</v>
      </c>
      <c r="M426" s="46" t="s">
        <v>84</v>
      </c>
      <c r="N426" s="48" t="s">
        <v>726</v>
      </c>
      <c r="O426" s="56" t="s">
        <v>1767</v>
      </c>
      <c r="P426" s="48" t="s">
        <v>816</v>
      </c>
      <c r="Q426" s="48" t="s">
        <v>862</v>
      </c>
      <c r="R426" s="48" t="s">
        <v>117</v>
      </c>
      <c r="S426" s="48" t="s">
        <v>865</v>
      </c>
    </row>
    <row r="427" spans="3:19" x14ac:dyDescent="0.25">
      <c r="C427" s="47" t="s">
        <v>1103</v>
      </c>
      <c r="D427" s="48" t="s">
        <v>1888</v>
      </c>
      <c r="E427" s="48" t="s">
        <v>1843</v>
      </c>
      <c r="F427" s="48" t="s">
        <v>108</v>
      </c>
      <c r="G427" s="50">
        <v>2987000</v>
      </c>
      <c r="H427" s="51" t="s">
        <v>87</v>
      </c>
      <c r="I427" s="56" t="s">
        <v>88</v>
      </c>
      <c r="J427" s="51" t="s">
        <v>877</v>
      </c>
      <c r="K427" s="56" t="s">
        <v>878</v>
      </c>
      <c r="L427" s="51" t="s">
        <v>83</v>
      </c>
      <c r="M427" s="46" t="s">
        <v>84</v>
      </c>
      <c r="N427" s="48" t="s">
        <v>726</v>
      </c>
      <c r="O427" s="56" t="s">
        <v>1769</v>
      </c>
      <c r="P427" s="48" t="s">
        <v>816</v>
      </c>
      <c r="Q427" s="48" t="s">
        <v>876</v>
      </c>
      <c r="R427" s="48" t="s">
        <v>117</v>
      </c>
      <c r="S427" s="48" t="s">
        <v>879</v>
      </c>
    </row>
    <row r="428" spans="3:19" x14ac:dyDescent="0.25">
      <c r="C428" s="47" t="s">
        <v>1103</v>
      </c>
      <c r="D428" s="48" t="s">
        <v>1889</v>
      </c>
      <c r="E428" s="48" t="s">
        <v>1843</v>
      </c>
      <c r="F428" s="48" t="s">
        <v>108</v>
      </c>
      <c r="G428" s="50">
        <v>2987000</v>
      </c>
      <c r="H428" s="51" t="s">
        <v>87</v>
      </c>
      <c r="I428" s="56" t="s">
        <v>88</v>
      </c>
      <c r="J428" s="51" t="s">
        <v>868</v>
      </c>
      <c r="K428" s="56" t="s">
        <v>869</v>
      </c>
      <c r="L428" s="51" t="s">
        <v>83</v>
      </c>
      <c r="M428" s="46" t="s">
        <v>84</v>
      </c>
      <c r="N428" s="48" t="s">
        <v>726</v>
      </c>
      <c r="O428" s="56" t="s">
        <v>1761</v>
      </c>
      <c r="P428" s="48" t="s">
        <v>816</v>
      </c>
      <c r="Q428" s="48" t="s">
        <v>867</v>
      </c>
      <c r="R428" s="48" t="s">
        <v>117</v>
      </c>
      <c r="S428" s="48" t="s">
        <v>870</v>
      </c>
    </row>
    <row r="429" spans="3:19" x14ac:dyDescent="0.25">
      <c r="C429" s="47" t="s">
        <v>1103</v>
      </c>
      <c r="D429" s="48" t="s">
        <v>1890</v>
      </c>
      <c r="E429" s="48" t="s">
        <v>1843</v>
      </c>
      <c r="F429" s="48" t="s">
        <v>108</v>
      </c>
      <c r="G429" s="50">
        <v>2987000</v>
      </c>
      <c r="H429" s="51" t="s">
        <v>87</v>
      </c>
      <c r="I429" s="56" t="s">
        <v>88</v>
      </c>
      <c r="J429" s="51" t="s">
        <v>881</v>
      </c>
      <c r="K429" s="56" t="s">
        <v>882</v>
      </c>
      <c r="L429" s="51" t="s">
        <v>83</v>
      </c>
      <c r="M429" s="46" t="s">
        <v>84</v>
      </c>
      <c r="N429" s="48" t="s">
        <v>726</v>
      </c>
      <c r="O429" s="56" t="s">
        <v>1765</v>
      </c>
      <c r="P429" s="48" t="s">
        <v>816</v>
      </c>
      <c r="Q429" s="48" t="s">
        <v>880</v>
      </c>
      <c r="R429" s="48" t="s">
        <v>117</v>
      </c>
      <c r="S429" s="48" t="s">
        <v>883</v>
      </c>
    </row>
    <row r="430" spans="3:19" x14ac:dyDescent="0.25">
      <c r="C430" s="47" t="s">
        <v>1103</v>
      </c>
      <c r="D430" s="48" t="s">
        <v>2033</v>
      </c>
      <c r="E430" s="48" t="s">
        <v>2034</v>
      </c>
      <c r="F430" s="48" t="s">
        <v>108</v>
      </c>
      <c r="G430" s="50">
        <v>3090000</v>
      </c>
      <c r="H430" s="51" t="s">
        <v>87</v>
      </c>
      <c r="I430" s="56" t="s">
        <v>88</v>
      </c>
      <c r="J430" s="51" t="s">
        <v>868</v>
      </c>
      <c r="K430" s="56" t="s">
        <v>869</v>
      </c>
      <c r="L430" s="51" t="s">
        <v>83</v>
      </c>
      <c r="M430" s="46" t="s">
        <v>84</v>
      </c>
      <c r="N430" s="48" t="s">
        <v>726</v>
      </c>
      <c r="O430" s="56" t="s">
        <v>2035</v>
      </c>
      <c r="P430" s="48" t="s">
        <v>816</v>
      </c>
      <c r="Q430" s="48" t="s">
        <v>1578</v>
      </c>
      <c r="R430" s="48" t="s">
        <v>117</v>
      </c>
      <c r="S430" s="48" t="s">
        <v>1579</v>
      </c>
    </row>
    <row r="431" spans="3:19" x14ac:dyDescent="0.25">
      <c r="C431" s="47" t="s">
        <v>1103</v>
      </c>
      <c r="D431" s="48" t="s">
        <v>2036</v>
      </c>
      <c r="E431" s="48" t="s">
        <v>2034</v>
      </c>
      <c r="F431" s="48" t="s">
        <v>108</v>
      </c>
      <c r="G431" s="50">
        <v>3090000</v>
      </c>
      <c r="H431" s="51" t="s">
        <v>87</v>
      </c>
      <c r="I431" s="56" t="s">
        <v>88</v>
      </c>
      <c r="J431" s="51" t="s">
        <v>895</v>
      </c>
      <c r="K431" s="56" t="s">
        <v>896</v>
      </c>
      <c r="L431" s="51" t="s">
        <v>83</v>
      </c>
      <c r="M431" s="46" t="s">
        <v>84</v>
      </c>
      <c r="N431" s="48" t="s">
        <v>726</v>
      </c>
      <c r="O431" s="56" t="s">
        <v>2037</v>
      </c>
      <c r="P431" s="48" t="s">
        <v>816</v>
      </c>
      <c r="Q431" s="48" t="s">
        <v>1602</v>
      </c>
      <c r="R431" s="48" t="s">
        <v>117</v>
      </c>
      <c r="S431" s="48" t="s">
        <v>1603</v>
      </c>
    </row>
    <row r="432" spans="3:19" x14ac:dyDescent="0.25">
      <c r="C432" s="47" t="s">
        <v>1103</v>
      </c>
      <c r="D432" s="48" t="s">
        <v>2038</v>
      </c>
      <c r="E432" s="48" t="s">
        <v>2034</v>
      </c>
      <c r="F432" s="48" t="s">
        <v>108</v>
      </c>
      <c r="G432" s="50">
        <v>3090000</v>
      </c>
      <c r="H432" s="51" t="s">
        <v>87</v>
      </c>
      <c r="I432" s="56" t="s">
        <v>88</v>
      </c>
      <c r="J432" s="51" t="s">
        <v>881</v>
      </c>
      <c r="K432" s="56" t="s">
        <v>882</v>
      </c>
      <c r="L432" s="51" t="s">
        <v>83</v>
      </c>
      <c r="M432" s="46" t="s">
        <v>84</v>
      </c>
      <c r="N432" s="48" t="s">
        <v>726</v>
      </c>
      <c r="O432" s="56" t="s">
        <v>2039</v>
      </c>
      <c r="P432" s="48" t="s">
        <v>816</v>
      </c>
      <c r="Q432" s="48" t="s">
        <v>1592</v>
      </c>
      <c r="R432" s="48" t="s">
        <v>117</v>
      </c>
      <c r="S432" s="48" t="s">
        <v>1593</v>
      </c>
    </row>
    <row r="433" spans="3:19" x14ac:dyDescent="0.25">
      <c r="C433" s="47" t="s">
        <v>1103</v>
      </c>
      <c r="D433" s="48" t="s">
        <v>2042</v>
      </c>
      <c r="E433" s="48" t="s">
        <v>2034</v>
      </c>
      <c r="F433" s="48" t="s">
        <v>108</v>
      </c>
      <c r="G433" s="50">
        <v>3090000</v>
      </c>
      <c r="H433" s="51" t="s">
        <v>87</v>
      </c>
      <c r="I433" s="56" t="s">
        <v>88</v>
      </c>
      <c r="J433" s="51" t="s">
        <v>737</v>
      </c>
      <c r="K433" s="56" t="s">
        <v>738</v>
      </c>
      <c r="L433" s="51" t="s">
        <v>83</v>
      </c>
      <c r="M433" s="46" t="s">
        <v>84</v>
      </c>
      <c r="N433" s="48" t="s">
        <v>726</v>
      </c>
      <c r="O433" s="56" t="s">
        <v>2043</v>
      </c>
      <c r="P433" s="48" t="s">
        <v>816</v>
      </c>
      <c r="Q433" s="48" t="s">
        <v>1604</v>
      </c>
      <c r="R433" s="48" t="s">
        <v>117</v>
      </c>
      <c r="S433" s="48" t="s">
        <v>1605</v>
      </c>
    </row>
    <row r="434" spans="3:19" x14ac:dyDescent="0.25">
      <c r="C434" s="47" t="s">
        <v>1103</v>
      </c>
      <c r="D434" s="48" t="s">
        <v>2044</v>
      </c>
      <c r="E434" s="48" t="s">
        <v>2034</v>
      </c>
      <c r="F434" s="48" t="s">
        <v>108</v>
      </c>
      <c r="G434" s="50">
        <v>3090000</v>
      </c>
      <c r="H434" s="51" t="s">
        <v>87</v>
      </c>
      <c r="I434" s="56" t="s">
        <v>88</v>
      </c>
      <c r="J434" s="51" t="s">
        <v>859</v>
      </c>
      <c r="K434" s="56" t="s">
        <v>860</v>
      </c>
      <c r="L434" s="51" t="s">
        <v>83</v>
      </c>
      <c r="M434" s="46" t="s">
        <v>84</v>
      </c>
      <c r="N434" s="48" t="s">
        <v>726</v>
      </c>
      <c r="O434" s="56" t="s">
        <v>2045</v>
      </c>
      <c r="P434" s="48" t="s">
        <v>816</v>
      </c>
      <c r="Q434" s="48" t="s">
        <v>1594</v>
      </c>
      <c r="R434" s="48" t="s">
        <v>117</v>
      </c>
      <c r="S434" s="48" t="s">
        <v>1595</v>
      </c>
    </row>
    <row r="435" spans="3:19" x14ac:dyDescent="0.25">
      <c r="C435" s="47" t="s">
        <v>1103</v>
      </c>
      <c r="D435" s="48" t="s">
        <v>2046</v>
      </c>
      <c r="E435" s="48" t="s">
        <v>2034</v>
      </c>
      <c r="F435" s="48" t="s">
        <v>108</v>
      </c>
      <c r="G435" s="50">
        <v>3090000</v>
      </c>
      <c r="H435" s="51" t="s">
        <v>87</v>
      </c>
      <c r="I435" s="56" t="s">
        <v>88</v>
      </c>
      <c r="J435" s="51" t="s">
        <v>910</v>
      </c>
      <c r="K435" s="56" t="s">
        <v>911</v>
      </c>
      <c r="L435" s="51" t="s">
        <v>83</v>
      </c>
      <c r="M435" s="46" t="s">
        <v>84</v>
      </c>
      <c r="N435" s="48" t="s">
        <v>726</v>
      </c>
      <c r="O435" s="56" t="s">
        <v>2047</v>
      </c>
      <c r="P435" s="48" t="s">
        <v>816</v>
      </c>
      <c r="Q435" s="48" t="s">
        <v>1606</v>
      </c>
      <c r="R435" s="48" t="s">
        <v>117</v>
      </c>
      <c r="S435" s="48" t="s">
        <v>1607</v>
      </c>
    </row>
    <row r="436" spans="3:19" x14ac:dyDescent="0.25">
      <c r="C436" s="47" t="s">
        <v>1103</v>
      </c>
      <c r="D436" s="48" t="s">
        <v>2048</v>
      </c>
      <c r="E436" s="48" t="s">
        <v>2034</v>
      </c>
      <c r="F436" s="48" t="s">
        <v>108</v>
      </c>
      <c r="G436" s="50">
        <v>5283900</v>
      </c>
      <c r="H436" s="51" t="s">
        <v>87</v>
      </c>
      <c r="I436" s="56" t="s">
        <v>88</v>
      </c>
      <c r="J436" s="51" t="s">
        <v>1399</v>
      </c>
      <c r="K436" s="56" t="s">
        <v>1400</v>
      </c>
      <c r="L436" s="51" t="s">
        <v>83</v>
      </c>
      <c r="M436" s="46" t="s">
        <v>84</v>
      </c>
      <c r="N436" s="48" t="s">
        <v>726</v>
      </c>
      <c r="O436" s="56" t="s">
        <v>2049</v>
      </c>
      <c r="P436" s="48" t="s">
        <v>816</v>
      </c>
      <c r="Q436" s="48" t="s">
        <v>1600</v>
      </c>
      <c r="R436" s="48" t="s">
        <v>117</v>
      </c>
      <c r="S436" s="48" t="s">
        <v>1601</v>
      </c>
    </row>
    <row r="437" spans="3:19" x14ac:dyDescent="0.25">
      <c r="C437" s="47" t="s">
        <v>1103</v>
      </c>
      <c r="D437" s="48" t="s">
        <v>2050</v>
      </c>
      <c r="E437" s="48" t="s">
        <v>2034</v>
      </c>
      <c r="F437" s="48" t="s">
        <v>108</v>
      </c>
      <c r="G437" s="50">
        <v>3090000</v>
      </c>
      <c r="H437" s="51" t="s">
        <v>87</v>
      </c>
      <c r="I437" s="56" t="s">
        <v>88</v>
      </c>
      <c r="J437" s="51" t="s">
        <v>889</v>
      </c>
      <c r="K437" s="56" t="s">
        <v>890</v>
      </c>
      <c r="L437" s="51" t="s">
        <v>83</v>
      </c>
      <c r="M437" s="46" t="s">
        <v>84</v>
      </c>
      <c r="N437" s="48" t="s">
        <v>726</v>
      </c>
      <c r="O437" s="56" t="s">
        <v>2051</v>
      </c>
      <c r="P437" s="48" t="s">
        <v>816</v>
      </c>
      <c r="Q437" s="48" t="s">
        <v>1598</v>
      </c>
      <c r="R437" s="48" t="s">
        <v>117</v>
      </c>
      <c r="S437" s="48" t="s">
        <v>1599</v>
      </c>
    </row>
    <row r="438" spans="3:19" x14ac:dyDescent="0.25">
      <c r="C438" s="47" t="s">
        <v>1103</v>
      </c>
      <c r="D438" s="48" t="s">
        <v>2054</v>
      </c>
      <c r="E438" s="48" t="s">
        <v>2034</v>
      </c>
      <c r="F438" s="48" t="s">
        <v>108</v>
      </c>
      <c r="G438" s="50">
        <v>3090000</v>
      </c>
      <c r="H438" s="51" t="s">
        <v>87</v>
      </c>
      <c r="I438" s="56" t="s">
        <v>88</v>
      </c>
      <c r="J438" s="51" t="s">
        <v>854</v>
      </c>
      <c r="K438" s="56" t="s">
        <v>855</v>
      </c>
      <c r="L438" s="51" t="s">
        <v>83</v>
      </c>
      <c r="M438" s="46" t="s">
        <v>84</v>
      </c>
      <c r="N438" s="48" t="s">
        <v>726</v>
      </c>
      <c r="O438" s="56" t="s">
        <v>2055</v>
      </c>
      <c r="P438" s="48" t="s">
        <v>816</v>
      </c>
      <c r="Q438" s="48" t="s">
        <v>1587</v>
      </c>
      <c r="R438" s="48" t="s">
        <v>117</v>
      </c>
      <c r="S438" s="48" t="s">
        <v>1588</v>
      </c>
    </row>
    <row r="439" spans="3:19" x14ac:dyDescent="0.25">
      <c r="C439" s="47" t="s">
        <v>1103</v>
      </c>
      <c r="D439" s="48" t="s">
        <v>2056</v>
      </c>
      <c r="E439" s="48" t="s">
        <v>2034</v>
      </c>
      <c r="F439" s="48" t="s">
        <v>108</v>
      </c>
      <c r="G439" s="50">
        <v>3090000</v>
      </c>
      <c r="H439" s="51" t="s">
        <v>87</v>
      </c>
      <c r="I439" s="56" t="s">
        <v>88</v>
      </c>
      <c r="J439" s="51" t="s">
        <v>885</v>
      </c>
      <c r="K439" s="56" t="s">
        <v>886</v>
      </c>
      <c r="L439" s="51" t="s">
        <v>83</v>
      </c>
      <c r="M439" s="46" t="s">
        <v>84</v>
      </c>
      <c r="N439" s="48" t="s">
        <v>726</v>
      </c>
      <c r="O439" s="56" t="s">
        <v>2057</v>
      </c>
      <c r="P439" s="48" t="s">
        <v>816</v>
      </c>
      <c r="Q439" s="48" t="s">
        <v>1596</v>
      </c>
      <c r="R439" s="48" t="s">
        <v>117</v>
      </c>
      <c r="S439" s="48" t="s">
        <v>1597</v>
      </c>
    </row>
    <row r="440" spans="3:19" x14ac:dyDescent="0.25">
      <c r="C440" s="47" t="s">
        <v>1103</v>
      </c>
      <c r="D440" s="48" t="s">
        <v>2132</v>
      </c>
      <c r="E440" s="48" t="s">
        <v>2034</v>
      </c>
      <c r="F440" s="48" t="s">
        <v>108</v>
      </c>
      <c r="G440" s="50">
        <v>6812420</v>
      </c>
      <c r="H440" s="51" t="s">
        <v>87</v>
      </c>
      <c r="I440" s="56" t="s">
        <v>88</v>
      </c>
      <c r="J440" s="51" t="s">
        <v>863</v>
      </c>
      <c r="K440" s="56" t="s">
        <v>864</v>
      </c>
      <c r="L440" s="51" t="s">
        <v>83</v>
      </c>
      <c r="M440" s="46" t="s">
        <v>84</v>
      </c>
      <c r="N440" s="48" t="s">
        <v>726</v>
      </c>
      <c r="O440" s="56" t="s">
        <v>2133</v>
      </c>
      <c r="P440" s="48" t="s">
        <v>816</v>
      </c>
      <c r="Q440" s="48" t="s">
        <v>1589</v>
      </c>
      <c r="R440" s="48" t="s">
        <v>117</v>
      </c>
      <c r="S440" s="48" t="s">
        <v>1590</v>
      </c>
    </row>
    <row r="441" spans="3:19" x14ac:dyDescent="0.25">
      <c r="C441" s="47" t="s">
        <v>1103</v>
      </c>
      <c r="D441" s="48" t="s">
        <v>2733</v>
      </c>
      <c r="E441" s="48" t="s">
        <v>2734</v>
      </c>
      <c r="F441" s="48" t="s">
        <v>151</v>
      </c>
      <c r="G441" s="50">
        <v>1761300</v>
      </c>
      <c r="H441" s="51" t="s">
        <v>87</v>
      </c>
      <c r="I441" s="56" t="s">
        <v>88</v>
      </c>
      <c r="J441" s="51" t="s">
        <v>1399</v>
      </c>
      <c r="K441" s="56" t="s">
        <v>1400</v>
      </c>
      <c r="L441" s="51" t="s">
        <v>83</v>
      </c>
      <c r="M441" s="46" t="s">
        <v>84</v>
      </c>
      <c r="N441" s="48" t="s">
        <v>726</v>
      </c>
      <c r="O441" s="56" t="s">
        <v>2513</v>
      </c>
      <c r="P441" s="48" t="s">
        <v>816</v>
      </c>
      <c r="Q441" s="48" t="s">
        <v>2362</v>
      </c>
      <c r="R441" s="48" t="s">
        <v>117</v>
      </c>
      <c r="S441" s="48" t="s">
        <v>2364</v>
      </c>
    </row>
    <row r="442" spans="3:19" x14ac:dyDescent="0.25">
      <c r="C442" s="47" t="s">
        <v>1103</v>
      </c>
      <c r="D442" s="48" t="s">
        <v>2735</v>
      </c>
      <c r="E442" s="48" t="s">
        <v>2734</v>
      </c>
      <c r="F442" s="48" t="s">
        <v>108</v>
      </c>
      <c r="G442" s="50">
        <v>1545000</v>
      </c>
      <c r="H442" s="51" t="s">
        <v>87</v>
      </c>
      <c r="I442" s="56" t="s">
        <v>88</v>
      </c>
      <c r="J442" s="51" t="s">
        <v>889</v>
      </c>
      <c r="K442" s="56" t="s">
        <v>890</v>
      </c>
      <c r="L442" s="51" t="s">
        <v>83</v>
      </c>
      <c r="M442" s="46" t="s">
        <v>84</v>
      </c>
      <c r="N442" s="48" t="s">
        <v>726</v>
      </c>
      <c r="O442" s="56" t="s">
        <v>2673</v>
      </c>
      <c r="P442" s="48" t="s">
        <v>816</v>
      </c>
      <c r="Q442" s="48" t="s">
        <v>1598</v>
      </c>
      <c r="R442" s="48" t="s">
        <v>117</v>
      </c>
      <c r="S442" s="48" t="s">
        <v>1599</v>
      </c>
    </row>
    <row r="443" spans="3:19" x14ac:dyDescent="0.25">
      <c r="C443" s="47" t="s">
        <v>1103</v>
      </c>
      <c r="D443" s="48" t="s">
        <v>2735</v>
      </c>
      <c r="E443" s="48" t="s">
        <v>2734</v>
      </c>
      <c r="F443" s="48" t="s">
        <v>151</v>
      </c>
      <c r="G443" s="50">
        <v>1236000</v>
      </c>
      <c r="H443" s="51" t="s">
        <v>87</v>
      </c>
      <c r="I443" s="56" t="s">
        <v>88</v>
      </c>
      <c r="J443" s="51" t="s">
        <v>889</v>
      </c>
      <c r="K443" s="56" t="s">
        <v>890</v>
      </c>
      <c r="L443" s="51" t="s">
        <v>83</v>
      </c>
      <c r="M443" s="46" t="s">
        <v>84</v>
      </c>
      <c r="N443" s="48" t="s">
        <v>726</v>
      </c>
      <c r="O443" s="56" t="s">
        <v>2689</v>
      </c>
      <c r="P443" s="48" t="s">
        <v>816</v>
      </c>
      <c r="Q443" s="48" t="s">
        <v>2349</v>
      </c>
      <c r="R443" s="48" t="s">
        <v>117</v>
      </c>
      <c r="S443" s="48" t="s">
        <v>2350</v>
      </c>
    </row>
    <row r="444" spans="3:19" x14ac:dyDescent="0.25">
      <c r="C444" s="47" t="s">
        <v>1103</v>
      </c>
      <c r="D444" s="48" t="s">
        <v>2737</v>
      </c>
      <c r="E444" s="48" t="s">
        <v>2734</v>
      </c>
      <c r="F444" s="48" t="s">
        <v>108</v>
      </c>
      <c r="G444" s="50">
        <v>1545000</v>
      </c>
      <c r="H444" s="51" t="s">
        <v>87</v>
      </c>
      <c r="I444" s="56" t="s">
        <v>88</v>
      </c>
      <c r="J444" s="51" t="s">
        <v>910</v>
      </c>
      <c r="K444" s="56" t="s">
        <v>911</v>
      </c>
      <c r="L444" s="51" t="s">
        <v>83</v>
      </c>
      <c r="M444" s="46" t="s">
        <v>84</v>
      </c>
      <c r="N444" s="48" t="s">
        <v>726</v>
      </c>
      <c r="O444" s="56" t="s">
        <v>2681</v>
      </c>
      <c r="P444" s="48" t="s">
        <v>816</v>
      </c>
      <c r="Q444" s="48" t="s">
        <v>1606</v>
      </c>
      <c r="R444" s="48" t="s">
        <v>117</v>
      </c>
      <c r="S444" s="48" t="s">
        <v>1607</v>
      </c>
    </row>
    <row r="445" spans="3:19" x14ac:dyDescent="0.25">
      <c r="C445" s="47" t="s">
        <v>1103</v>
      </c>
      <c r="D445" s="48" t="s">
        <v>2738</v>
      </c>
      <c r="E445" s="48" t="s">
        <v>2734</v>
      </c>
      <c r="F445" s="48" t="s">
        <v>108</v>
      </c>
      <c r="G445" s="50">
        <v>618000</v>
      </c>
      <c r="H445" s="51" t="s">
        <v>87</v>
      </c>
      <c r="I445" s="56" t="s">
        <v>88</v>
      </c>
      <c r="J445" s="51" t="s">
        <v>2366</v>
      </c>
      <c r="K445" s="56" t="s">
        <v>2367</v>
      </c>
      <c r="L445" s="51" t="s">
        <v>83</v>
      </c>
      <c r="M445" s="46" t="s">
        <v>84</v>
      </c>
      <c r="N445" s="48" t="s">
        <v>726</v>
      </c>
      <c r="O445" s="56" t="s">
        <v>2520</v>
      </c>
      <c r="P445" s="48" t="s">
        <v>816</v>
      </c>
      <c r="Q445" s="48" t="s">
        <v>2365</v>
      </c>
      <c r="R445" s="48" t="s">
        <v>117</v>
      </c>
      <c r="S445" s="48" t="s">
        <v>2368</v>
      </c>
    </row>
    <row r="446" spans="3:19" x14ac:dyDescent="0.25">
      <c r="C446" s="47" t="s">
        <v>1103</v>
      </c>
      <c r="D446" s="48" t="s">
        <v>2739</v>
      </c>
      <c r="E446" s="48" t="s">
        <v>2734</v>
      </c>
      <c r="F446" s="48" t="s">
        <v>108</v>
      </c>
      <c r="G446" s="50">
        <v>1545000</v>
      </c>
      <c r="H446" s="51" t="s">
        <v>87</v>
      </c>
      <c r="I446" s="56" t="s">
        <v>88</v>
      </c>
      <c r="J446" s="51" t="s">
        <v>854</v>
      </c>
      <c r="K446" s="56" t="s">
        <v>855</v>
      </c>
      <c r="L446" s="51" t="s">
        <v>83</v>
      </c>
      <c r="M446" s="46" t="s">
        <v>84</v>
      </c>
      <c r="N446" s="48" t="s">
        <v>726</v>
      </c>
      <c r="O446" s="56" t="s">
        <v>2661</v>
      </c>
      <c r="P446" s="48" t="s">
        <v>816</v>
      </c>
      <c r="Q446" s="48" t="s">
        <v>1587</v>
      </c>
      <c r="R446" s="48" t="s">
        <v>117</v>
      </c>
      <c r="S446" s="48" t="s">
        <v>1588</v>
      </c>
    </row>
    <row r="447" spans="3:19" x14ac:dyDescent="0.25">
      <c r="C447" s="47" t="s">
        <v>1103</v>
      </c>
      <c r="D447" s="48" t="s">
        <v>2739</v>
      </c>
      <c r="E447" s="48" t="s">
        <v>2734</v>
      </c>
      <c r="F447" s="48" t="s">
        <v>151</v>
      </c>
      <c r="G447" s="50">
        <v>1236000</v>
      </c>
      <c r="H447" s="51" t="s">
        <v>87</v>
      </c>
      <c r="I447" s="56" t="s">
        <v>88</v>
      </c>
      <c r="J447" s="51" t="s">
        <v>854</v>
      </c>
      <c r="K447" s="56" t="s">
        <v>855</v>
      </c>
      <c r="L447" s="51" t="s">
        <v>83</v>
      </c>
      <c r="M447" s="46" t="s">
        <v>84</v>
      </c>
      <c r="N447" s="48" t="s">
        <v>726</v>
      </c>
      <c r="O447" s="56" t="s">
        <v>2685</v>
      </c>
      <c r="P447" s="48" t="s">
        <v>816</v>
      </c>
      <c r="Q447" s="48" t="s">
        <v>2339</v>
      </c>
      <c r="R447" s="48" t="s">
        <v>117</v>
      </c>
      <c r="S447" s="48" t="s">
        <v>2340</v>
      </c>
    </row>
    <row r="448" spans="3:19" x14ac:dyDescent="0.25">
      <c r="C448" s="47" t="s">
        <v>1103</v>
      </c>
      <c r="D448" s="48" t="s">
        <v>2740</v>
      </c>
      <c r="E448" s="48" t="s">
        <v>2734</v>
      </c>
      <c r="F448" s="48" t="s">
        <v>108</v>
      </c>
      <c r="G448" s="50">
        <v>1545000</v>
      </c>
      <c r="H448" s="51" t="s">
        <v>87</v>
      </c>
      <c r="I448" s="56" t="s">
        <v>88</v>
      </c>
      <c r="J448" s="51" t="s">
        <v>885</v>
      </c>
      <c r="K448" s="56" t="s">
        <v>886</v>
      </c>
      <c r="L448" s="51" t="s">
        <v>83</v>
      </c>
      <c r="M448" s="46" t="s">
        <v>84</v>
      </c>
      <c r="N448" s="48" t="s">
        <v>726</v>
      </c>
      <c r="O448" s="56" t="s">
        <v>2671</v>
      </c>
      <c r="P448" s="48" t="s">
        <v>816</v>
      </c>
      <c r="Q448" s="48" t="s">
        <v>1596</v>
      </c>
      <c r="R448" s="48" t="s">
        <v>117</v>
      </c>
      <c r="S448" s="48" t="s">
        <v>1597</v>
      </c>
    </row>
    <row r="449" spans="3:20" x14ac:dyDescent="0.25">
      <c r="C449" s="47" t="s">
        <v>1103</v>
      </c>
      <c r="D449" s="48" t="s">
        <v>2751</v>
      </c>
      <c r="E449" s="48" t="s">
        <v>2734</v>
      </c>
      <c r="F449" s="48" t="s">
        <v>108</v>
      </c>
      <c r="G449" s="50">
        <v>4000000</v>
      </c>
      <c r="H449" s="51" t="s">
        <v>87</v>
      </c>
      <c r="I449" s="56" t="s">
        <v>88</v>
      </c>
      <c r="J449" s="51" t="s">
        <v>1995</v>
      </c>
      <c r="K449" s="56" t="s">
        <v>1996</v>
      </c>
      <c r="L449" s="51" t="s">
        <v>83</v>
      </c>
      <c r="M449" s="46" t="s">
        <v>84</v>
      </c>
      <c r="N449" s="48" t="s">
        <v>726</v>
      </c>
      <c r="O449" s="56" t="s">
        <v>2599</v>
      </c>
      <c r="P449" s="48" t="s">
        <v>816</v>
      </c>
      <c r="Q449" s="48" t="s">
        <v>1994</v>
      </c>
      <c r="R449" s="48" t="s">
        <v>117</v>
      </c>
      <c r="S449" s="48" t="s">
        <v>1997</v>
      </c>
    </row>
    <row r="450" spans="3:20" x14ac:dyDescent="0.25">
      <c r="C450" s="47" t="s">
        <v>1103</v>
      </c>
      <c r="D450" s="48" t="s">
        <v>2751</v>
      </c>
      <c r="E450" s="48" t="s">
        <v>2734</v>
      </c>
      <c r="F450" s="48" t="s">
        <v>151</v>
      </c>
      <c r="G450" s="50">
        <v>533333</v>
      </c>
      <c r="H450" s="51" t="s">
        <v>87</v>
      </c>
      <c r="I450" s="56" t="s">
        <v>88</v>
      </c>
      <c r="J450" s="51" t="s">
        <v>1995</v>
      </c>
      <c r="K450" s="56" t="s">
        <v>1996</v>
      </c>
      <c r="L450" s="51" t="s">
        <v>83</v>
      </c>
      <c r="M450" s="46" t="s">
        <v>84</v>
      </c>
      <c r="N450" s="48" t="s">
        <v>726</v>
      </c>
      <c r="O450" s="56" t="s">
        <v>2595</v>
      </c>
      <c r="P450" s="48" t="s">
        <v>816</v>
      </c>
      <c r="Q450" s="48" t="s">
        <v>1994</v>
      </c>
      <c r="R450" s="48" t="s">
        <v>117</v>
      </c>
      <c r="S450" s="48" t="s">
        <v>1997</v>
      </c>
    </row>
    <row r="451" spans="3:20" x14ac:dyDescent="0.25">
      <c r="C451" s="47" t="s">
        <v>1103</v>
      </c>
      <c r="D451" s="48" t="s">
        <v>2812</v>
      </c>
      <c r="E451" s="48" t="s">
        <v>2734</v>
      </c>
      <c r="F451" s="48" t="s">
        <v>108</v>
      </c>
      <c r="G451" s="50">
        <v>2666667</v>
      </c>
      <c r="H451" s="51" t="s">
        <v>87</v>
      </c>
      <c r="I451" s="56" t="s">
        <v>88</v>
      </c>
      <c r="J451" s="51" t="s">
        <v>1995</v>
      </c>
      <c r="K451" s="56" t="s">
        <v>1996</v>
      </c>
      <c r="L451" s="51" t="s">
        <v>83</v>
      </c>
      <c r="M451" s="46" t="s">
        <v>84</v>
      </c>
      <c r="N451" s="48" t="s">
        <v>726</v>
      </c>
      <c r="O451" s="56" t="s">
        <v>2524</v>
      </c>
      <c r="P451" s="48" t="s">
        <v>816</v>
      </c>
      <c r="Q451" s="48" t="s">
        <v>2412</v>
      </c>
      <c r="R451" s="48" t="s">
        <v>117</v>
      </c>
      <c r="S451" s="48" t="s">
        <v>2413</v>
      </c>
    </row>
    <row r="452" spans="3:20" x14ac:dyDescent="0.25">
      <c r="C452" s="47" t="s">
        <v>1103</v>
      </c>
      <c r="D452" s="48" t="s">
        <v>2813</v>
      </c>
      <c r="E452" s="48" t="s">
        <v>2734</v>
      </c>
      <c r="F452" s="48" t="s">
        <v>108</v>
      </c>
      <c r="G452" s="50">
        <v>1308136</v>
      </c>
      <c r="H452" s="51" t="s">
        <v>87</v>
      </c>
      <c r="I452" s="56" t="s">
        <v>88</v>
      </c>
      <c r="J452" s="51" t="s">
        <v>2378</v>
      </c>
      <c r="K452" s="56" t="s">
        <v>2379</v>
      </c>
      <c r="L452" s="51" t="s">
        <v>83</v>
      </c>
      <c r="M452" s="46" t="s">
        <v>84</v>
      </c>
      <c r="N452" s="48" t="s">
        <v>726</v>
      </c>
      <c r="O452" s="56" t="s">
        <v>2653</v>
      </c>
      <c r="P452" s="48" t="s">
        <v>816</v>
      </c>
      <c r="Q452" s="48" t="s">
        <v>2377</v>
      </c>
      <c r="R452" s="48" t="s">
        <v>117</v>
      </c>
      <c r="S452" s="48" t="s">
        <v>2380</v>
      </c>
      <c r="T452" s="56" t="s">
        <v>2814</v>
      </c>
    </row>
    <row r="453" spans="3:20" x14ac:dyDescent="0.25">
      <c r="C453" s="47" t="s">
        <v>1103</v>
      </c>
      <c r="D453" s="48" t="s">
        <v>2815</v>
      </c>
      <c r="E453" s="48" t="s">
        <v>2734</v>
      </c>
      <c r="F453" s="48" t="s">
        <v>108</v>
      </c>
      <c r="G453" s="50">
        <v>3406210</v>
      </c>
      <c r="H453" s="51" t="s">
        <v>87</v>
      </c>
      <c r="I453" s="56" t="s">
        <v>88</v>
      </c>
      <c r="J453" s="51" t="s">
        <v>863</v>
      </c>
      <c r="K453" s="56" t="s">
        <v>864</v>
      </c>
      <c r="L453" s="51" t="s">
        <v>83</v>
      </c>
      <c r="M453" s="46" t="s">
        <v>84</v>
      </c>
      <c r="N453" s="48" t="s">
        <v>726</v>
      </c>
      <c r="O453" s="56" t="s">
        <v>2665</v>
      </c>
      <c r="P453" s="48" t="s">
        <v>816</v>
      </c>
      <c r="Q453" s="48" t="s">
        <v>1589</v>
      </c>
      <c r="R453" s="48" t="s">
        <v>117</v>
      </c>
      <c r="S453" s="48" t="s">
        <v>1590</v>
      </c>
    </row>
    <row r="454" spans="3:20" x14ac:dyDescent="0.25">
      <c r="C454" s="47" t="s">
        <v>1103</v>
      </c>
      <c r="D454" s="48" t="s">
        <v>2816</v>
      </c>
      <c r="E454" s="48" t="s">
        <v>2734</v>
      </c>
      <c r="F454" s="48" t="s">
        <v>108</v>
      </c>
      <c r="G454" s="50">
        <v>618000</v>
      </c>
      <c r="H454" s="51" t="s">
        <v>87</v>
      </c>
      <c r="I454" s="56" t="s">
        <v>88</v>
      </c>
      <c r="J454" s="51" t="s">
        <v>2374</v>
      </c>
      <c r="K454" s="56" t="s">
        <v>2375</v>
      </c>
      <c r="L454" s="51" t="s">
        <v>83</v>
      </c>
      <c r="M454" s="46" t="s">
        <v>84</v>
      </c>
      <c r="N454" s="48" t="s">
        <v>726</v>
      </c>
      <c r="O454" s="56" t="s">
        <v>2643</v>
      </c>
      <c r="P454" s="48" t="s">
        <v>816</v>
      </c>
      <c r="Q454" s="48" t="s">
        <v>2373</v>
      </c>
      <c r="R454" s="48" t="s">
        <v>117</v>
      </c>
      <c r="S454" s="48" t="s">
        <v>2376</v>
      </c>
      <c r="T454" s="56" t="s">
        <v>2817</v>
      </c>
    </row>
    <row r="455" spans="3:20" x14ac:dyDescent="0.25">
      <c r="C455" s="47" t="s">
        <v>1103</v>
      </c>
      <c r="D455" s="48" t="s">
        <v>2818</v>
      </c>
      <c r="E455" s="48" t="s">
        <v>2734</v>
      </c>
      <c r="F455" s="48" t="s">
        <v>108</v>
      </c>
      <c r="G455" s="50">
        <v>1545000</v>
      </c>
      <c r="H455" s="51" t="s">
        <v>87</v>
      </c>
      <c r="I455" s="56" t="s">
        <v>88</v>
      </c>
      <c r="J455" s="51" t="s">
        <v>868</v>
      </c>
      <c r="K455" s="56" t="s">
        <v>869</v>
      </c>
      <c r="L455" s="51" t="s">
        <v>83</v>
      </c>
      <c r="M455" s="46" t="s">
        <v>84</v>
      </c>
      <c r="N455" s="48" t="s">
        <v>726</v>
      </c>
      <c r="O455" s="56" t="s">
        <v>2667</v>
      </c>
      <c r="P455" s="48" t="s">
        <v>816</v>
      </c>
      <c r="Q455" s="48" t="s">
        <v>1578</v>
      </c>
      <c r="R455" s="48" t="s">
        <v>117</v>
      </c>
      <c r="S455" s="48" t="s">
        <v>1579</v>
      </c>
    </row>
    <row r="456" spans="3:20" x14ac:dyDescent="0.25">
      <c r="C456" s="47" t="s">
        <v>1103</v>
      </c>
      <c r="D456" s="48" t="s">
        <v>2819</v>
      </c>
      <c r="E456" s="48" t="s">
        <v>2734</v>
      </c>
      <c r="F456" s="48" t="s">
        <v>108</v>
      </c>
      <c r="G456" s="50">
        <v>1339000</v>
      </c>
      <c r="H456" s="51" t="s">
        <v>87</v>
      </c>
      <c r="I456" s="56" t="s">
        <v>88</v>
      </c>
      <c r="J456" s="51" t="s">
        <v>2370</v>
      </c>
      <c r="K456" s="56" t="s">
        <v>2371</v>
      </c>
      <c r="L456" s="51" t="s">
        <v>83</v>
      </c>
      <c r="M456" s="46" t="s">
        <v>84</v>
      </c>
      <c r="N456" s="48" t="s">
        <v>726</v>
      </c>
      <c r="O456" s="56" t="s">
        <v>2691</v>
      </c>
      <c r="P456" s="48" t="s">
        <v>816</v>
      </c>
      <c r="Q456" s="48" t="s">
        <v>2369</v>
      </c>
      <c r="R456" s="48" t="s">
        <v>117</v>
      </c>
      <c r="S456" s="48" t="s">
        <v>2372</v>
      </c>
    </row>
    <row r="457" spans="3:20" x14ac:dyDescent="0.25">
      <c r="C457" s="47" t="s">
        <v>1103</v>
      </c>
      <c r="D457" s="48" t="s">
        <v>2820</v>
      </c>
      <c r="E457" s="48" t="s">
        <v>2734</v>
      </c>
      <c r="F457" s="48" t="s">
        <v>108</v>
      </c>
      <c r="G457" s="50">
        <v>1339000</v>
      </c>
      <c r="H457" s="51" t="s">
        <v>87</v>
      </c>
      <c r="I457" s="56" t="s">
        <v>88</v>
      </c>
      <c r="J457" s="51" t="s">
        <v>2390</v>
      </c>
      <c r="K457" s="56" t="s">
        <v>2391</v>
      </c>
      <c r="L457" s="51" t="s">
        <v>83</v>
      </c>
      <c r="M457" s="46" t="s">
        <v>84</v>
      </c>
      <c r="N457" s="48" t="s">
        <v>726</v>
      </c>
      <c r="O457" s="56" t="s">
        <v>2693</v>
      </c>
      <c r="P457" s="48" t="s">
        <v>816</v>
      </c>
      <c r="Q457" s="48" t="s">
        <v>2389</v>
      </c>
      <c r="R457" s="48" t="s">
        <v>117</v>
      </c>
      <c r="S457" s="48" t="s">
        <v>2392</v>
      </c>
    </row>
    <row r="458" spans="3:20" x14ac:dyDescent="0.25">
      <c r="C458" s="47" t="s">
        <v>1103</v>
      </c>
      <c r="D458" s="48" t="s">
        <v>2821</v>
      </c>
      <c r="E458" s="48" t="s">
        <v>2734</v>
      </c>
      <c r="F458" s="48" t="s">
        <v>108</v>
      </c>
      <c r="G458" s="50">
        <v>1545000</v>
      </c>
      <c r="H458" s="51" t="s">
        <v>87</v>
      </c>
      <c r="I458" s="56" t="s">
        <v>88</v>
      </c>
      <c r="J458" s="51" t="s">
        <v>895</v>
      </c>
      <c r="K458" s="56" t="s">
        <v>896</v>
      </c>
      <c r="L458" s="51" t="s">
        <v>83</v>
      </c>
      <c r="M458" s="46" t="s">
        <v>84</v>
      </c>
      <c r="N458" s="48" t="s">
        <v>726</v>
      </c>
      <c r="O458" s="56" t="s">
        <v>2677</v>
      </c>
      <c r="P458" s="48" t="s">
        <v>816</v>
      </c>
      <c r="Q458" s="48" t="s">
        <v>1602</v>
      </c>
      <c r="R458" s="48" t="s">
        <v>117</v>
      </c>
      <c r="S458" s="48" t="s">
        <v>1603</v>
      </c>
    </row>
    <row r="459" spans="3:20" x14ac:dyDescent="0.25">
      <c r="C459" s="47" t="s">
        <v>1103</v>
      </c>
      <c r="D459" s="48" t="s">
        <v>2822</v>
      </c>
      <c r="E459" s="48" t="s">
        <v>2734</v>
      </c>
      <c r="F459" s="48" t="s">
        <v>108</v>
      </c>
      <c r="G459" s="50">
        <v>1545000</v>
      </c>
      <c r="H459" s="51" t="s">
        <v>87</v>
      </c>
      <c r="I459" s="56" t="s">
        <v>88</v>
      </c>
      <c r="J459" s="51" t="s">
        <v>881</v>
      </c>
      <c r="K459" s="56" t="s">
        <v>882</v>
      </c>
      <c r="L459" s="51" t="s">
        <v>83</v>
      </c>
      <c r="M459" s="46" t="s">
        <v>84</v>
      </c>
      <c r="N459" s="48" t="s">
        <v>726</v>
      </c>
      <c r="O459" s="56" t="s">
        <v>2669</v>
      </c>
      <c r="P459" s="48" t="s">
        <v>816</v>
      </c>
      <c r="Q459" s="48" t="s">
        <v>1592</v>
      </c>
      <c r="R459" s="48" t="s">
        <v>117</v>
      </c>
      <c r="S459" s="48" t="s">
        <v>1593</v>
      </c>
    </row>
    <row r="460" spans="3:20" x14ac:dyDescent="0.25">
      <c r="C460" s="47" t="s">
        <v>1103</v>
      </c>
      <c r="D460" s="48" t="s">
        <v>2823</v>
      </c>
      <c r="E460" s="48" t="s">
        <v>2734</v>
      </c>
      <c r="F460" s="48" t="s">
        <v>108</v>
      </c>
      <c r="G460" s="50">
        <v>1030000</v>
      </c>
      <c r="H460" s="51" t="s">
        <v>87</v>
      </c>
      <c r="I460" s="56" t="s">
        <v>88</v>
      </c>
      <c r="J460" s="51" t="s">
        <v>2382</v>
      </c>
      <c r="K460" s="56" t="s">
        <v>2383</v>
      </c>
      <c r="L460" s="51" t="s">
        <v>83</v>
      </c>
      <c r="M460" s="46" t="s">
        <v>84</v>
      </c>
      <c r="N460" s="48" t="s">
        <v>726</v>
      </c>
      <c r="O460" s="56" t="s">
        <v>2516</v>
      </c>
      <c r="P460" s="48" t="s">
        <v>816</v>
      </c>
      <c r="Q460" s="48" t="s">
        <v>2381</v>
      </c>
      <c r="R460" s="48" t="s">
        <v>117</v>
      </c>
      <c r="S460" s="48" t="s">
        <v>2384</v>
      </c>
    </row>
    <row r="461" spans="3:20" x14ac:dyDescent="0.25">
      <c r="C461" s="47" t="s">
        <v>1103</v>
      </c>
      <c r="D461" s="48" t="s">
        <v>2824</v>
      </c>
      <c r="E461" s="48" t="s">
        <v>2734</v>
      </c>
      <c r="F461" s="48" t="s">
        <v>108</v>
      </c>
      <c r="G461" s="50">
        <v>618000</v>
      </c>
      <c r="H461" s="51" t="s">
        <v>87</v>
      </c>
      <c r="I461" s="56" t="s">
        <v>88</v>
      </c>
      <c r="J461" s="51" t="s">
        <v>2386</v>
      </c>
      <c r="K461" s="56" t="s">
        <v>2387</v>
      </c>
      <c r="L461" s="51" t="s">
        <v>83</v>
      </c>
      <c r="M461" s="46" t="s">
        <v>84</v>
      </c>
      <c r="N461" s="48" t="s">
        <v>726</v>
      </c>
      <c r="O461" s="56" t="s">
        <v>2518</v>
      </c>
      <c r="P461" s="48" t="s">
        <v>816</v>
      </c>
      <c r="Q461" s="48" t="s">
        <v>2385</v>
      </c>
      <c r="R461" s="48" t="s">
        <v>117</v>
      </c>
      <c r="S461" s="48" t="s">
        <v>2388</v>
      </c>
    </row>
    <row r="462" spans="3:20" x14ac:dyDescent="0.25">
      <c r="C462" s="47" t="s">
        <v>1103</v>
      </c>
      <c r="D462" s="48" t="s">
        <v>2826</v>
      </c>
      <c r="E462" s="48" t="s">
        <v>2734</v>
      </c>
      <c r="F462" s="48" t="s">
        <v>108</v>
      </c>
      <c r="G462" s="50">
        <v>1362484</v>
      </c>
      <c r="H462" s="51" t="s">
        <v>87</v>
      </c>
      <c r="I462" s="56" t="s">
        <v>88</v>
      </c>
      <c r="J462" s="51" t="s">
        <v>2425</v>
      </c>
      <c r="K462" s="56" t="s">
        <v>2426</v>
      </c>
      <c r="L462" s="51" t="s">
        <v>83</v>
      </c>
      <c r="M462" s="46" t="s">
        <v>84</v>
      </c>
      <c r="N462" s="48" t="s">
        <v>726</v>
      </c>
      <c r="O462" s="56" t="s">
        <v>2522</v>
      </c>
      <c r="P462" s="48" t="s">
        <v>816</v>
      </c>
      <c r="Q462" s="48" t="s">
        <v>2424</v>
      </c>
      <c r="R462" s="48" t="s">
        <v>117</v>
      </c>
      <c r="S462" s="48" t="s">
        <v>2427</v>
      </c>
    </row>
    <row r="463" spans="3:20" x14ac:dyDescent="0.25">
      <c r="C463" s="47" t="s">
        <v>1103</v>
      </c>
      <c r="D463" s="48" t="s">
        <v>2827</v>
      </c>
      <c r="E463" s="48" t="s">
        <v>2734</v>
      </c>
      <c r="F463" s="48" t="s">
        <v>108</v>
      </c>
      <c r="G463" s="50">
        <v>1545000</v>
      </c>
      <c r="H463" s="51" t="s">
        <v>87</v>
      </c>
      <c r="I463" s="56" t="s">
        <v>88</v>
      </c>
      <c r="J463" s="51" t="s">
        <v>737</v>
      </c>
      <c r="K463" s="56" t="s">
        <v>738</v>
      </c>
      <c r="L463" s="51" t="s">
        <v>83</v>
      </c>
      <c r="M463" s="46" t="s">
        <v>84</v>
      </c>
      <c r="N463" s="48" t="s">
        <v>726</v>
      </c>
      <c r="O463" s="56" t="s">
        <v>2679</v>
      </c>
      <c r="P463" s="48" t="s">
        <v>816</v>
      </c>
      <c r="Q463" s="48" t="s">
        <v>1604</v>
      </c>
      <c r="R463" s="48" t="s">
        <v>117</v>
      </c>
      <c r="S463" s="48" t="s">
        <v>1605</v>
      </c>
    </row>
    <row r="464" spans="3:20" x14ac:dyDescent="0.25">
      <c r="C464" s="47" t="s">
        <v>1103</v>
      </c>
      <c r="D464" s="48" t="s">
        <v>2827</v>
      </c>
      <c r="E464" s="48" t="s">
        <v>2734</v>
      </c>
      <c r="F464" s="48" t="s">
        <v>151</v>
      </c>
      <c r="G464" s="50">
        <v>1030000</v>
      </c>
      <c r="H464" s="51" t="s">
        <v>87</v>
      </c>
      <c r="I464" s="56" t="s">
        <v>88</v>
      </c>
      <c r="J464" s="51" t="s">
        <v>737</v>
      </c>
      <c r="K464" s="56" t="s">
        <v>738</v>
      </c>
      <c r="L464" s="51" t="s">
        <v>83</v>
      </c>
      <c r="M464" s="46" t="s">
        <v>84</v>
      </c>
      <c r="N464" s="48" t="s">
        <v>726</v>
      </c>
      <c r="O464" s="56" t="s">
        <v>2687</v>
      </c>
      <c r="P464" s="48" t="s">
        <v>816</v>
      </c>
      <c r="Q464" s="48" t="s">
        <v>2396</v>
      </c>
      <c r="R464" s="48" t="s">
        <v>117</v>
      </c>
      <c r="S464" s="48" t="s">
        <v>2397</v>
      </c>
    </row>
    <row r="465" spans="2:20" x14ac:dyDescent="0.25">
      <c r="C465" s="47" t="s">
        <v>1103</v>
      </c>
      <c r="D465" s="48" t="s">
        <v>2828</v>
      </c>
      <c r="E465" s="48" t="s">
        <v>2734</v>
      </c>
      <c r="F465" s="48" t="s">
        <v>108</v>
      </c>
      <c r="G465" s="50">
        <v>1545000</v>
      </c>
      <c r="H465" s="51" t="s">
        <v>87</v>
      </c>
      <c r="I465" s="56" t="s">
        <v>88</v>
      </c>
      <c r="J465" s="51" t="s">
        <v>859</v>
      </c>
      <c r="K465" s="56" t="s">
        <v>860</v>
      </c>
      <c r="L465" s="51" t="s">
        <v>83</v>
      </c>
      <c r="M465" s="46" t="s">
        <v>84</v>
      </c>
      <c r="N465" s="48" t="s">
        <v>726</v>
      </c>
      <c r="O465" s="56" t="s">
        <v>2663</v>
      </c>
      <c r="P465" s="48" t="s">
        <v>816</v>
      </c>
      <c r="Q465" s="48" t="s">
        <v>1594</v>
      </c>
      <c r="R465" s="48" t="s">
        <v>117</v>
      </c>
      <c r="S465" s="48" t="s">
        <v>1595</v>
      </c>
    </row>
    <row r="466" spans="2:20" x14ac:dyDescent="0.25">
      <c r="C466" s="47" t="s">
        <v>1103</v>
      </c>
      <c r="D466" s="48" t="s">
        <v>2733</v>
      </c>
      <c r="E466" s="48" t="s">
        <v>2734</v>
      </c>
      <c r="F466" s="48" t="s">
        <v>108</v>
      </c>
      <c r="G466" s="50">
        <v>2641950</v>
      </c>
      <c r="H466" s="51" t="s">
        <v>87</v>
      </c>
      <c r="I466" s="56" t="s">
        <v>88</v>
      </c>
      <c r="J466" s="51" t="s">
        <v>1399</v>
      </c>
      <c r="K466" s="56" t="s">
        <v>1400</v>
      </c>
      <c r="L466" s="51" t="s">
        <v>83</v>
      </c>
      <c r="M466" s="46" t="s">
        <v>84</v>
      </c>
      <c r="N466" s="48" t="s">
        <v>726</v>
      </c>
      <c r="O466" s="56" t="s">
        <v>2675</v>
      </c>
      <c r="P466" s="48" t="s">
        <v>816</v>
      </c>
      <c r="Q466" s="48" t="s">
        <v>1600</v>
      </c>
      <c r="R466" s="48" t="s">
        <v>117</v>
      </c>
      <c r="S466" s="48" t="s">
        <v>1601</v>
      </c>
    </row>
    <row r="467" spans="2:20" x14ac:dyDescent="0.25">
      <c r="C467" s="47" t="s">
        <v>1103</v>
      </c>
      <c r="D467" s="48" t="s">
        <v>3125</v>
      </c>
      <c r="E467" s="48" t="s">
        <v>3118</v>
      </c>
      <c r="F467" s="48" t="s">
        <v>108</v>
      </c>
      <c r="G467" s="50">
        <v>8000000</v>
      </c>
      <c r="H467" s="51" t="s">
        <v>87</v>
      </c>
      <c r="I467" s="56" t="s">
        <v>88</v>
      </c>
      <c r="J467" s="51" t="s">
        <v>1995</v>
      </c>
      <c r="K467" s="56" t="s">
        <v>1996</v>
      </c>
      <c r="L467" s="51" t="s">
        <v>83</v>
      </c>
      <c r="M467" s="46" t="s">
        <v>84</v>
      </c>
      <c r="N467" s="48" t="s">
        <v>726</v>
      </c>
      <c r="O467" s="56" t="s">
        <v>2977</v>
      </c>
      <c r="P467" s="48" t="s">
        <v>816</v>
      </c>
      <c r="Q467" s="48" t="s">
        <v>2412</v>
      </c>
      <c r="R467" s="48" t="s">
        <v>117</v>
      </c>
      <c r="S467" s="48" t="s">
        <v>2413</v>
      </c>
    </row>
    <row r="468" spans="2:20" x14ac:dyDescent="0.25">
      <c r="C468" s="47" t="s">
        <v>1103</v>
      </c>
      <c r="D468" s="48" t="s">
        <v>3126</v>
      </c>
      <c r="E468" s="48" t="s">
        <v>3118</v>
      </c>
      <c r="F468" s="48" t="s">
        <v>108</v>
      </c>
      <c r="G468" s="50">
        <v>3090000</v>
      </c>
      <c r="H468" s="51" t="s">
        <v>87</v>
      </c>
      <c r="I468" s="56" t="s">
        <v>88</v>
      </c>
      <c r="J468" s="51" t="s">
        <v>2378</v>
      </c>
      <c r="K468" s="56" t="s">
        <v>2379</v>
      </c>
      <c r="L468" s="51" t="s">
        <v>83</v>
      </c>
      <c r="M468" s="46" t="s">
        <v>84</v>
      </c>
      <c r="N468" s="48" t="s">
        <v>726</v>
      </c>
      <c r="O468" s="56" t="s">
        <v>3074</v>
      </c>
      <c r="P468" s="48" t="s">
        <v>816</v>
      </c>
      <c r="Q468" s="48" t="s">
        <v>2377</v>
      </c>
      <c r="R468" s="48" t="s">
        <v>117</v>
      </c>
      <c r="S468" s="48" t="s">
        <v>2380</v>
      </c>
    </row>
    <row r="469" spans="2:20" x14ac:dyDescent="0.25">
      <c r="C469" s="47" t="s">
        <v>1103</v>
      </c>
      <c r="D469" s="48" t="s">
        <v>3127</v>
      </c>
      <c r="E469" s="48" t="s">
        <v>3118</v>
      </c>
      <c r="F469" s="48" t="s">
        <v>108</v>
      </c>
      <c r="G469" s="50">
        <v>3090000</v>
      </c>
      <c r="H469" s="51" t="s">
        <v>87</v>
      </c>
      <c r="I469" s="56" t="s">
        <v>88</v>
      </c>
      <c r="J469" s="51" t="s">
        <v>2374</v>
      </c>
      <c r="K469" s="56" t="s">
        <v>2375</v>
      </c>
      <c r="L469" s="51" t="s">
        <v>83</v>
      </c>
      <c r="M469" s="46" t="s">
        <v>84</v>
      </c>
      <c r="N469" s="48" t="s">
        <v>726</v>
      </c>
      <c r="O469" s="56" t="s">
        <v>2970</v>
      </c>
      <c r="P469" s="48" t="s">
        <v>816</v>
      </c>
      <c r="Q469" s="48" t="s">
        <v>2373</v>
      </c>
      <c r="R469" s="48" t="s">
        <v>117</v>
      </c>
      <c r="S469" s="48" t="s">
        <v>2376</v>
      </c>
    </row>
    <row r="470" spans="2:20" x14ac:dyDescent="0.25">
      <c r="C470" s="47" t="s">
        <v>1103</v>
      </c>
      <c r="D470" s="48" t="s">
        <v>3128</v>
      </c>
      <c r="E470" s="48" t="s">
        <v>3118</v>
      </c>
      <c r="F470" s="48" t="s">
        <v>108</v>
      </c>
      <c r="G470" s="50">
        <v>3090000</v>
      </c>
      <c r="H470" s="51" t="s">
        <v>87</v>
      </c>
      <c r="I470" s="56" t="s">
        <v>88</v>
      </c>
      <c r="J470" s="51" t="s">
        <v>2370</v>
      </c>
      <c r="K470" s="56" t="s">
        <v>2371</v>
      </c>
      <c r="L470" s="51" t="s">
        <v>83</v>
      </c>
      <c r="M470" s="46" t="s">
        <v>84</v>
      </c>
      <c r="N470" s="48" t="s">
        <v>726</v>
      </c>
      <c r="O470" s="56" t="s">
        <v>3070</v>
      </c>
      <c r="P470" s="48" t="s">
        <v>816</v>
      </c>
      <c r="Q470" s="48" t="s">
        <v>2369</v>
      </c>
      <c r="R470" s="48" t="s">
        <v>117</v>
      </c>
      <c r="S470" s="48" t="s">
        <v>2372</v>
      </c>
    </row>
    <row r="471" spans="2:20" x14ac:dyDescent="0.25">
      <c r="C471" s="47" t="s">
        <v>1103</v>
      </c>
      <c r="D471" s="48" t="s">
        <v>3129</v>
      </c>
      <c r="E471" s="48" t="s">
        <v>3118</v>
      </c>
      <c r="F471" s="48" t="s">
        <v>108</v>
      </c>
      <c r="G471" s="50">
        <v>3090000</v>
      </c>
      <c r="H471" s="51" t="s">
        <v>87</v>
      </c>
      <c r="I471" s="56" t="s">
        <v>88</v>
      </c>
      <c r="J471" s="51" t="s">
        <v>2390</v>
      </c>
      <c r="K471" s="56" t="s">
        <v>2391</v>
      </c>
      <c r="L471" s="51" t="s">
        <v>83</v>
      </c>
      <c r="M471" s="46" t="s">
        <v>84</v>
      </c>
      <c r="N471" s="48" t="s">
        <v>726</v>
      </c>
      <c r="O471" s="56" t="s">
        <v>3072</v>
      </c>
      <c r="P471" s="48" t="s">
        <v>816</v>
      </c>
      <c r="Q471" s="48" t="s">
        <v>2389</v>
      </c>
      <c r="R471" s="48" t="s">
        <v>117</v>
      </c>
      <c r="S471" s="48" t="s">
        <v>2392</v>
      </c>
    </row>
    <row r="472" spans="2:20" x14ac:dyDescent="0.25">
      <c r="C472" s="47" t="s">
        <v>1103</v>
      </c>
      <c r="D472" s="48" t="s">
        <v>3130</v>
      </c>
      <c r="E472" s="48" t="s">
        <v>3118</v>
      </c>
      <c r="F472" s="48" t="s">
        <v>108</v>
      </c>
      <c r="G472" s="50">
        <v>3090000</v>
      </c>
      <c r="H472" s="51" t="s">
        <v>87</v>
      </c>
      <c r="I472" s="56" t="s">
        <v>88</v>
      </c>
      <c r="J472" s="51" t="s">
        <v>2382</v>
      </c>
      <c r="K472" s="56" t="s">
        <v>2383</v>
      </c>
      <c r="L472" s="51" t="s">
        <v>83</v>
      </c>
      <c r="M472" s="46" t="s">
        <v>84</v>
      </c>
      <c r="N472" s="48" t="s">
        <v>726</v>
      </c>
      <c r="O472" s="56" t="s">
        <v>3078</v>
      </c>
      <c r="P472" s="48" t="s">
        <v>816</v>
      </c>
      <c r="Q472" s="48" t="s">
        <v>2381</v>
      </c>
      <c r="R472" s="48" t="s">
        <v>117</v>
      </c>
      <c r="S472" s="48" t="s">
        <v>2384</v>
      </c>
    </row>
    <row r="473" spans="2:20" x14ac:dyDescent="0.25">
      <c r="C473" s="47" t="s">
        <v>1103</v>
      </c>
      <c r="D473" s="48" t="s">
        <v>3131</v>
      </c>
      <c r="E473" s="48" t="s">
        <v>3118</v>
      </c>
      <c r="F473" s="48" t="s">
        <v>108</v>
      </c>
      <c r="G473" s="50">
        <v>3090000</v>
      </c>
      <c r="H473" s="51" t="s">
        <v>87</v>
      </c>
      <c r="I473" s="56" t="s">
        <v>88</v>
      </c>
      <c r="J473" s="51" t="s">
        <v>2386</v>
      </c>
      <c r="K473" s="56" t="s">
        <v>2387</v>
      </c>
      <c r="L473" s="51" t="s">
        <v>83</v>
      </c>
      <c r="M473" s="46" t="s">
        <v>84</v>
      </c>
      <c r="N473" s="48" t="s">
        <v>726</v>
      </c>
      <c r="O473" s="56" t="s">
        <v>3080</v>
      </c>
      <c r="P473" s="48" t="s">
        <v>816</v>
      </c>
      <c r="Q473" s="48" t="s">
        <v>2385</v>
      </c>
      <c r="R473" s="48" t="s">
        <v>117</v>
      </c>
      <c r="S473" s="48" t="s">
        <v>2388</v>
      </c>
    </row>
    <row r="474" spans="2:20" x14ac:dyDescent="0.25">
      <c r="C474" s="47" t="s">
        <v>1103</v>
      </c>
      <c r="D474" s="48" t="s">
        <v>3132</v>
      </c>
      <c r="E474" s="48" t="s">
        <v>3118</v>
      </c>
      <c r="F474" s="48" t="s">
        <v>108</v>
      </c>
      <c r="G474" s="50">
        <v>6812420</v>
      </c>
      <c r="H474" s="51" t="s">
        <v>87</v>
      </c>
      <c r="I474" s="56" t="s">
        <v>88</v>
      </c>
      <c r="J474" s="51" t="s">
        <v>2425</v>
      </c>
      <c r="K474" s="56" t="s">
        <v>2426</v>
      </c>
      <c r="L474" s="51" t="s">
        <v>83</v>
      </c>
      <c r="M474" s="46" t="s">
        <v>84</v>
      </c>
      <c r="N474" s="48" t="s">
        <v>726</v>
      </c>
      <c r="O474" s="56" t="s">
        <v>2975</v>
      </c>
      <c r="P474" s="48" t="s">
        <v>816</v>
      </c>
      <c r="Q474" s="48" t="s">
        <v>2424</v>
      </c>
      <c r="R474" s="48" t="s">
        <v>117</v>
      </c>
      <c r="S474" s="48" t="s">
        <v>2427</v>
      </c>
    </row>
    <row r="475" spans="2:20" x14ac:dyDescent="0.25">
      <c r="C475" s="47" t="s">
        <v>1103</v>
      </c>
      <c r="D475" s="48" t="s">
        <v>3133</v>
      </c>
      <c r="E475" s="48" t="s">
        <v>3118</v>
      </c>
      <c r="F475" s="48" t="s">
        <v>108</v>
      </c>
      <c r="G475" s="50">
        <v>3090000</v>
      </c>
      <c r="H475" s="51" t="s">
        <v>87</v>
      </c>
      <c r="I475" s="56" t="s">
        <v>88</v>
      </c>
      <c r="J475" s="51" t="s">
        <v>737</v>
      </c>
      <c r="K475" s="56" t="s">
        <v>738</v>
      </c>
      <c r="L475" s="51" t="s">
        <v>83</v>
      </c>
      <c r="M475" s="46" t="s">
        <v>84</v>
      </c>
      <c r="N475" s="48" t="s">
        <v>726</v>
      </c>
      <c r="O475" s="56" t="s">
        <v>3076</v>
      </c>
      <c r="P475" s="48" t="s">
        <v>816</v>
      </c>
      <c r="Q475" s="48" t="s">
        <v>2396</v>
      </c>
      <c r="R475" s="48" t="s">
        <v>117</v>
      </c>
      <c r="S475" s="48" t="s">
        <v>2397</v>
      </c>
    </row>
    <row r="476" spans="2:20" x14ac:dyDescent="0.25">
      <c r="C476" s="47" t="s">
        <v>1103</v>
      </c>
      <c r="D476" s="48" t="s">
        <v>3134</v>
      </c>
      <c r="E476" s="48" t="s">
        <v>3118</v>
      </c>
      <c r="F476" s="48" t="s">
        <v>108</v>
      </c>
      <c r="G476" s="50">
        <v>3090000</v>
      </c>
      <c r="H476" s="51" t="s">
        <v>87</v>
      </c>
      <c r="I476" s="56" t="s">
        <v>88</v>
      </c>
      <c r="J476" s="51" t="s">
        <v>889</v>
      </c>
      <c r="K476" s="56" t="s">
        <v>890</v>
      </c>
      <c r="L476" s="51" t="s">
        <v>83</v>
      </c>
      <c r="M476" s="46" t="s">
        <v>84</v>
      </c>
      <c r="N476" s="48" t="s">
        <v>726</v>
      </c>
      <c r="O476" s="56" t="s">
        <v>3068</v>
      </c>
      <c r="P476" s="48" t="s">
        <v>816</v>
      </c>
      <c r="Q476" s="48" t="s">
        <v>2349</v>
      </c>
      <c r="R476" s="48" t="s">
        <v>117</v>
      </c>
      <c r="S476" s="48" t="s">
        <v>2350</v>
      </c>
    </row>
    <row r="477" spans="2:20" x14ac:dyDescent="0.25">
      <c r="C477" s="47" t="s">
        <v>1103</v>
      </c>
      <c r="D477" s="48" t="s">
        <v>3137</v>
      </c>
      <c r="E477" s="48" t="s">
        <v>3118</v>
      </c>
      <c r="F477" s="48" t="s">
        <v>108</v>
      </c>
      <c r="G477" s="50">
        <v>3090000</v>
      </c>
      <c r="H477" s="51" t="s">
        <v>87</v>
      </c>
      <c r="I477" s="56" t="s">
        <v>88</v>
      </c>
      <c r="J477" s="51" t="s">
        <v>2366</v>
      </c>
      <c r="K477" s="56" t="s">
        <v>2367</v>
      </c>
      <c r="L477" s="51" t="s">
        <v>83</v>
      </c>
      <c r="M477" s="46" t="s">
        <v>84</v>
      </c>
      <c r="N477" s="48" t="s">
        <v>726</v>
      </c>
      <c r="O477" s="56" t="s">
        <v>3082</v>
      </c>
      <c r="P477" s="48" t="s">
        <v>816</v>
      </c>
      <c r="Q477" s="48" t="s">
        <v>2365</v>
      </c>
      <c r="R477" s="48" t="s">
        <v>117</v>
      </c>
      <c r="S477" s="48" t="s">
        <v>2368</v>
      </c>
    </row>
    <row r="478" spans="2:20" x14ac:dyDescent="0.25">
      <c r="C478" s="47" t="s">
        <v>1103</v>
      </c>
      <c r="D478" s="48" t="s">
        <v>3138</v>
      </c>
      <c r="E478" s="48" t="s">
        <v>3118</v>
      </c>
      <c r="F478" s="48" t="s">
        <v>108</v>
      </c>
      <c r="G478" s="50">
        <v>3090000</v>
      </c>
      <c r="H478" s="51" t="s">
        <v>87</v>
      </c>
      <c r="I478" s="56" t="s">
        <v>88</v>
      </c>
      <c r="J478" s="51" t="s">
        <v>854</v>
      </c>
      <c r="K478" s="56" t="s">
        <v>855</v>
      </c>
      <c r="L478" s="51" t="s">
        <v>83</v>
      </c>
      <c r="M478" s="46" t="s">
        <v>84</v>
      </c>
      <c r="N478" s="48" t="s">
        <v>726</v>
      </c>
      <c r="O478" s="56" t="s">
        <v>3066</v>
      </c>
      <c r="P478" s="48" t="s">
        <v>816</v>
      </c>
      <c r="Q478" s="48" t="s">
        <v>2339</v>
      </c>
      <c r="R478" s="48" t="s">
        <v>117</v>
      </c>
      <c r="S478" s="48" t="s">
        <v>2340</v>
      </c>
    </row>
    <row r="479" spans="2:20" x14ac:dyDescent="0.25">
      <c r="C479" s="47" t="s">
        <v>1103</v>
      </c>
      <c r="D479" s="48" t="s">
        <v>3147</v>
      </c>
      <c r="E479" s="48" t="s">
        <v>3118</v>
      </c>
      <c r="F479" s="48" t="s">
        <v>108</v>
      </c>
      <c r="G479" s="50">
        <v>2817600</v>
      </c>
      <c r="H479" s="51" t="s">
        <v>87</v>
      </c>
      <c r="I479" s="56" t="s">
        <v>88</v>
      </c>
      <c r="J479" s="51" t="s">
        <v>2871</v>
      </c>
      <c r="K479" s="56" t="s">
        <v>2872</v>
      </c>
      <c r="L479" s="51" t="s">
        <v>83</v>
      </c>
      <c r="M479" s="46" t="s">
        <v>84</v>
      </c>
      <c r="N479" s="48" t="s">
        <v>726</v>
      </c>
      <c r="O479" s="56" t="s">
        <v>3053</v>
      </c>
      <c r="P479" s="48" t="s">
        <v>816</v>
      </c>
      <c r="Q479" s="48" t="s">
        <v>2870</v>
      </c>
      <c r="R479" s="48" t="s">
        <v>117</v>
      </c>
      <c r="S479" s="48" t="s">
        <v>2873</v>
      </c>
    </row>
    <row r="480" spans="2:20" x14ac:dyDescent="0.25">
      <c r="B480" s="45" t="s">
        <v>3429</v>
      </c>
      <c r="C480" s="47" t="s">
        <v>1103</v>
      </c>
      <c r="D480" s="48" t="s">
        <v>2295</v>
      </c>
      <c r="E480" s="48" t="s">
        <v>2288</v>
      </c>
      <c r="F480" s="48" t="s">
        <v>151</v>
      </c>
      <c r="G480" s="50">
        <v>8200000</v>
      </c>
      <c r="H480" s="51" t="s">
        <v>87</v>
      </c>
      <c r="I480" s="56" t="s">
        <v>88</v>
      </c>
      <c r="J480" s="51" t="s">
        <v>271</v>
      </c>
      <c r="K480" s="56" t="s">
        <v>272</v>
      </c>
      <c r="L480" s="51" t="s">
        <v>83</v>
      </c>
      <c r="M480" s="46" t="s">
        <v>84</v>
      </c>
      <c r="N480" s="48" t="s">
        <v>113</v>
      </c>
      <c r="O480" s="56" t="s">
        <v>301</v>
      </c>
      <c r="P480" s="48" t="s">
        <v>115</v>
      </c>
      <c r="Q480" s="48" t="s">
        <v>302</v>
      </c>
      <c r="R480" s="48" t="s">
        <v>117</v>
      </c>
      <c r="S480" s="48" t="s">
        <v>289</v>
      </c>
      <c r="T480" s="56" t="s">
        <v>2296</v>
      </c>
    </row>
    <row r="481" spans="2:20" x14ac:dyDescent="0.25">
      <c r="B481" s="45" t="s">
        <v>3429</v>
      </c>
      <c r="C481" s="47" t="s">
        <v>1103</v>
      </c>
      <c r="D481" s="48" t="s">
        <v>3107</v>
      </c>
      <c r="E481" s="48" t="s">
        <v>3105</v>
      </c>
      <c r="F481" s="48" t="s">
        <v>690</v>
      </c>
      <c r="G481" s="50">
        <v>8200000</v>
      </c>
      <c r="H481" s="51" t="s">
        <v>87</v>
      </c>
      <c r="I481" s="56" t="s">
        <v>88</v>
      </c>
      <c r="J481" s="51" t="s">
        <v>271</v>
      </c>
      <c r="K481" s="56" t="s">
        <v>272</v>
      </c>
      <c r="L481" s="51" t="s">
        <v>83</v>
      </c>
      <c r="M481" s="46" t="s">
        <v>84</v>
      </c>
      <c r="N481" s="48" t="s">
        <v>113</v>
      </c>
      <c r="O481" s="56" t="s">
        <v>297</v>
      </c>
      <c r="P481" s="48" t="s">
        <v>115</v>
      </c>
      <c r="Q481" s="48" t="s">
        <v>298</v>
      </c>
      <c r="R481" s="48" t="s">
        <v>117</v>
      </c>
      <c r="S481" s="48" t="s">
        <v>289</v>
      </c>
      <c r="T481" s="56" t="s">
        <v>3108</v>
      </c>
    </row>
    <row r="482" spans="2:20" x14ac:dyDescent="0.25">
      <c r="B482" s="45" t="s">
        <v>3429</v>
      </c>
      <c r="C482" s="47" t="s">
        <v>1103</v>
      </c>
      <c r="D482" s="48" t="s">
        <v>2405</v>
      </c>
      <c r="E482" s="48" t="s">
        <v>2406</v>
      </c>
      <c r="F482" s="48" t="s">
        <v>108</v>
      </c>
      <c r="G482" s="50">
        <v>10000000</v>
      </c>
      <c r="H482" s="51" t="s">
        <v>90</v>
      </c>
      <c r="I482" s="56" t="s">
        <v>91</v>
      </c>
      <c r="J482" s="51" t="s">
        <v>577</v>
      </c>
      <c r="K482" s="56" t="s">
        <v>578</v>
      </c>
      <c r="L482" s="51" t="s">
        <v>83</v>
      </c>
      <c r="M482" s="46" t="s">
        <v>84</v>
      </c>
      <c r="N482" s="48" t="s">
        <v>573</v>
      </c>
      <c r="O482" s="56" t="s">
        <v>579</v>
      </c>
      <c r="P482" s="48" t="s">
        <v>115</v>
      </c>
      <c r="Q482" s="48" t="s">
        <v>580</v>
      </c>
      <c r="T482" s="56" t="s">
        <v>2407</v>
      </c>
    </row>
    <row r="483" spans="2:20" x14ac:dyDescent="0.25">
      <c r="C483" s="47" t="s">
        <v>1103</v>
      </c>
      <c r="D483" s="48" t="s">
        <v>3085</v>
      </c>
      <c r="E483" s="48" t="s">
        <v>3086</v>
      </c>
      <c r="F483" s="48" t="s">
        <v>108</v>
      </c>
      <c r="G483" s="50">
        <v>264000</v>
      </c>
      <c r="H483" s="51" t="s">
        <v>90</v>
      </c>
      <c r="I483" s="56" t="s">
        <v>91</v>
      </c>
      <c r="J483" s="51" t="s">
        <v>1845</v>
      </c>
      <c r="K483" s="56" t="s">
        <v>1846</v>
      </c>
      <c r="L483" s="51" t="s">
        <v>83</v>
      </c>
      <c r="M483" s="46" t="s">
        <v>84</v>
      </c>
      <c r="N483" s="48" t="s">
        <v>573</v>
      </c>
      <c r="O483" s="56" t="s">
        <v>2027</v>
      </c>
      <c r="P483" s="48" t="s">
        <v>816</v>
      </c>
      <c r="Q483" s="48" t="s">
        <v>1844</v>
      </c>
      <c r="T483" s="56" t="s">
        <v>3087</v>
      </c>
    </row>
    <row r="484" spans="2:20" x14ac:dyDescent="0.25">
      <c r="B484" s="45" t="s">
        <v>3429</v>
      </c>
      <c r="C484" s="47" t="s">
        <v>1103</v>
      </c>
      <c r="D484" s="48" t="s">
        <v>1493</v>
      </c>
      <c r="E484" s="48" t="s">
        <v>1492</v>
      </c>
      <c r="F484" s="48" t="s">
        <v>108</v>
      </c>
      <c r="G484" s="50">
        <v>149724573</v>
      </c>
      <c r="H484" s="51" t="s">
        <v>226</v>
      </c>
      <c r="I484" s="56" t="s">
        <v>227</v>
      </c>
      <c r="J484" s="51" t="s">
        <v>587</v>
      </c>
      <c r="K484" s="56" t="s">
        <v>588</v>
      </c>
      <c r="L484" s="51" t="s">
        <v>83</v>
      </c>
      <c r="M484" s="46" t="s">
        <v>84</v>
      </c>
      <c r="N484" s="48" t="s">
        <v>573</v>
      </c>
      <c r="O484" s="56" t="s">
        <v>589</v>
      </c>
      <c r="P484" s="48" t="s">
        <v>115</v>
      </c>
      <c r="Q484" s="48" t="s">
        <v>590</v>
      </c>
    </row>
    <row r="485" spans="2:20" x14ac:dyDescent="0.25">
      <c r="B485" s="45" t="s">
        <v>3429</v>
      </c>
      <c r="C485" s="47" t="s">
        <v>1103</v>
      </c>
      <c r="D485" s="48" t="s">
        <v>1494</v>
      </c>
      <c r="E485" s="48" t="s">
        <v>1492</v>
      </c>
      <c r="F485" s="48" t="s">
        <v>108</v>
      </c>
      <c r="G485" s="50">
        <v>155000000</v>
      </c>
      <c r="H485" s="51" t="s">
        <v>226</v>
      </c>
      <c r="I485" s="56" t="s">
        <v>227</v>
      </c>
      <c r="J485" s="51" t="s">
        <v>592</v>
      </c>
      <c r="K485" s="56" t="s">
        <v>593</v>
      </c>
      <c r="L485" s="51" t="s">
        <v>83</v>
      </c>
      <c r="M485" s="46" t="s">
        <v>84</v>
      </c>
      <c r="N485" s="48" t="s">
        <v>573</v>
      </c>
      <c r="O485" s="56" t="s">
        <v>589</v>
      </c>
      <c r="P485" s="48" t="s">
        <v>115</v>
      </c>
      <c r="Q485" s="48" t="s">
        <v>594</v>
      </c>
    </row>
    <row r="486" spans="2:20" x14ac:dyDescent="0.25">
      <c r="C486" s="47" t="s">
        <v>1103</v>
      </c>
      <c r="D486" s="48" t="s">
        <v>2840</v>
      </c>
      <c r="E486" s="48" t="s">
        <v>2836</v>
      </c>
      <c r="F486" s="48" t="s">
        <v>108</v>
      </c>
      <c r="G486" s="50">
        <v>155000000</v>
      </c>
      <c r="H486" s="51" t="s">
        <v>226</v>
      </c>
      <c r="I486" s="56" t="s">
        <v>227</v>
      </c>
      <c r="J486" s="51" t="s">
        <v>2771</v>
      </c>
      <c r="K486" s="56" t="s">
        <v>2772</v>
      </c>
      <c r="L486" s="51" t="s">
        <v>83</v>
      </c>
      <c r="M486" s="46" t="s">
        <v>84</v>
      </c>
      <c r="N486" s="48" t="s">
        <v>573</v>
      </c>
      <c r="O486" s="56" t="s">
        <v>589</v>
      </c>
      <c r="P486" s="48" t="s">
        <v>816</v>
      </c>
      <c r="Q486" s="48" t="s">
        <v>2770</v>
      </c>
      <c r="T486" s="56" t="s">
        <v>2841</v>
      </c>
    </row>
    <row r="487" spans="2:20" x14ac:dyDescent="0.25">
      <c r="B487" s="45" t="s">
        <v>3429</v>
      </c>
      <c r="C487" s="47" t="s">
        <v>1103</v>
      </c>
      <c r="D487" s="48" t="s">
        <v>3186</v>
      </c>
      <c r="E487" s="48" t="s">
        <v>3178</v>
      </c>
      <c r="F487" s="48" t="s">
        <v>151</v>
      </c>
      <c r="G487" s="50">
        <v>24562151</v>
      </c>
      <c r="H487" s="51" t="s">
        <v>93</v>
      </c>
      <c r="I487" s="56" t="s">
        <v>94</v>
      </c>
      <c r="J487" s="51" t="s">
        <v>636</v>
      </c>
      <c r="K487" s="56" t="s">
        <v>637</v>
      </c>
      <c r="L487" s="51" t="s">
        <v>83</v>
      </c>
      <c r="M487" s="46" t="s">
        <v>84</v>
      </c>
      <c r="N487" s="48" t="s">
        <v>378</v>
      </c>
      <c r="O487" s="56" t="s">
        <v>644</v>
      </c>
      <c r="P487" s="48" t="s">
        <v>115</v>
      </c>
      <c r="Q487" s="48" t="s">
        <v>645</v>
      </c>
      <c r="R487" s="48" t="s">
        <v>401</v>
      </c>
      <c r="S487" s="48" t="s">
        <v>646</v>
      </c>
      <c r="T487" s="56" t="s">
        <v>3187</v>
      </c>
    </row>
    <row r="488" spans="2:20" x14ac:dyDescent="0.25">
      <c r="C488" s="47" t="s">
        <v>1103</v>
      </c>
      <c r="D488" s="48" t="s">
        <v>1800</v>
      </c>
      <c r="E488" s="48" t="s">
        <v>1793</v>
      </c>
      <c r="F488" s="48" t="s">
        <v>108</v>
      </c>
      <c r="G488" s="50">
        <v>17678000</v>
      </c>
      <c r="H488" s="51" t="s">
        <v>93</v>
      </c>
      <c r="I488" s="56" t="s">
        <v>94</v>
      </c>
      <c r="J488" s="51" t="s">
        <v>1231</v>
      </c>
      <c r="K488" s="56" t="s">
        <v>1232</v>
      </c>
      <c r="L488" s="51" t="s">
        <v>83</v>
      </c>
      <c r="M488" s="46" t="s">
        <v>84</v>
      </c>
      <c r="N488" s="48" t="s">
        <v>378</v>
      </c>
      <c r="O488" s="56" t="s">
        <v>1299</v>
      </c>
      <c r="P488" s="48" t="s">
        <v>816</v>
      </c>
      <c r="Q488" s="48" t="s">
        <v>1230</v>
      </c>
      <c r="R488" s="48" t="s">
        <v>401</v>
      </c>
      <c r="S488" s="48" t="s">
        <v>1233</v>
      </c>
    </row>
    <row r="489" spans="2:20" x14ac:dyDescent="0.25">
      <c r="B489" s="45" t="s">
        <v>3429</v>
      </c>
      <c r="C489" s="47" t="s">
        <v>1103</v>
      </c>
      <c r="D489" s="48" t="s">
        <v>3186</v>
      </c>
      <c r="E489" s="48" t="s">
        <v>3178</v>
      </c>
      <c r="F489" s="48" t="s">
        <v>108</v>
      </c>
      <c r="G489" s="50">
        <v>10586860</v>
      </c>
      <c r="H489" s="51" t="s">
        <v>96</v>
      </c>
      <c r="I489" s="56" t="s">
        <v>97</v>
      </c>
      <c r="J489" s="51" t="s">
        <v>636</v>
      </c>
      <c r="K489" s="56" t="s">
        <v>637</v>
      </c>
      <c r="L489" s="51" t="s">
        <v>83</v>
      </c>
      <c r="M489" s="46" t="s">
        <v>84</v>
      </c>
      <c r="N489" s="48" t="s">
        <v>378</v>
      </c>
      <c r="O489" s="56" t="s">
        <v>638</v>
      </c>
      <c r="P489" s="48" t="s">
        <v>115</v>
      </c>
      <c r="Q489" s="48" t="s">
        <v>639</v>
      </c>
      <c r="R489" s="48" t="s">
        <v>401</v>
      </c>
      <c r="S489" s="48" t="s">
        <v>640</v>
      </c>
      <c r="T489" s="56" t="s">
        <v>3187</v>
      </c>
    </row>
    <row r="490" spans="2:20" x14ac:dyDescent="0.25">
      <c r="C490" s="47" t="s">
        <v>1103</v>
      </c>
      <c r="D490" s="48" t="s">
        <v>1453</v>
      </c>
      <c r="E490" s="48" t="s">
        <v>1434</v>
      </c>
      <c r="F490" s="48" t="s">
        <v>108</v>
      </c>
      <c r="G490" s="50">
        <v>3285700</v>
      </c>
      <c r="H490" s="51" t="s">
        <v>101</v>
      </c>
      <c r="I490" s="56" t="s">
        <v>102</v>
      </c>
      <c r="J490" s="51" t="s">
        <v>1027</v>
      </c>
      <c r="K490" s="56" t="s">
        <v>1028</v>
      </c>
      <c r="L490" s="51" t="s">
        <v>83</v>
      </c>
      <c r="M490" s="46" t="s">
        <v>84</v>
      </c>
      <c r="N490" s="48" t="s">
        <v>726</v>
      </c>
      <c r="O490" s="56" t="s">
        <v>1380</v>
      </c>
      <c r="P490" s="48" t="s">
        <v>816</v>
      </c>
      <c r="Q490" s="48" t="s">
        <v>1026</v>
      </c>
      <c r="R490" s="48" t="s">
        <v>117</v>
      </c>
      <c r="S490" s="48" t="s">
        <v>1029</v>
      </c>
    </row>
    <row r="491" spans="2:20" x14ac:dyDescent="0.25">
      <c r="C491" s="47" t="s">
        <v>1103</v>
      </c>
      <c r="D491" s="48" t="s">
        <v>1454</v>
      </c>
      <c r="E491" s="48" t="s">
        <v>1434</v>
      </c>
      <c r="F491" s="48" t="s">
        <v>108</v>
      </c>
      <c r="G491" s="50">
        <v>3285700</v>
      </c>
      <c r="H491" s="51" t="s">
        <v>101</v>
      </c>
      <c r="I491" s="56" t="s">
        <v>102</v>
      </c>
      <c r="J491" s="51" t="s">
        <v>1042</v>
      </c>
      <c r="K491" s="56" t="s">
        <v>1043</v>
      </c>
      <c r="L491" s="51" t="s">
        <v>83</v>
      </c>
      <c r="M491" s="46" t="s">
        <v>84</v>
      </c>
      <c r="N491" s="48" t="s">
        <v>726</v>
      </c>
      <c r="O491" s="56" t="s">
        <v>1304</v>
      </c>
      <c r="P491" s="48" t="s">
        <v>816</v>
      </c>
      <c r="Q491" s="48" t="s">
        <v>1041</v>
      </c>
      <c r="R491" s="48" t="s">
        <v>117</v>
      </c>
      <c r="S491" s="48" t="s">
        <v>1044</v>
      </c>
    </row>
    <row r="492" spans="2:20" x14ac:dyDescent="0.25">
      <c r="C492" s="47" t="s">
        <v>1103</v>
      </c>
      <c r="D492" s="48" t="s">
        <v>1456</v>
      </c>
      <c r="E492" s="48" t="s">
        <v>1434</v>
      </c>
      <c r="F492" s="48" t="s">
        <v>108</v>
      </c>
      <c r="G492" s="50">
        <v>3285700</v>
      </c>
      <c r="H492" s="51" t="s">
        <v>101</v>
      </c>
      <c r="I492" s="56" t="s">
        <v>102</v>
      </c>
      <c r="J492" s="51" t="s">
        <v>1054</v>
      </c>
      <c r="K492" s="56" t="s">
        <v>1055</v>
      </c>
      <c r="L492" s="51" t="s">
        <v>83</v>
      </c>
      <c r="M492" s="46" t="s">
        <v>84</v>
      </c>
      <c r="N492" s="48" t="s">
        <v>726</v>
      </c>
      <c r="O492" s="56" t="s">
        <v>1308</v>
      </c>
      <c r="P492" s="48" t="s">
        <v>816</v>
      </c>
      <c r="Q492" s="48" t="s">
        <v>1053</v>
      </c>
      <c r="R492" s="48" t="s">
        <v>117</v>
      </c>
      <c r="S492" s="48" t="s">
        <v>1056</v>
      </c>
    </row>
    <row r="493" spans="2:20" x14ac:dyDescent="0.25">
      <c r="C493" s="47" t="s">
        <v>1103</v>
      </c>
      <c r="D493" s="48" t="s">
        <v>1458</v>
      </c>
      <c r="E493" s="48" t="s">
        <v>1434</v>
      </c>
      <c r="F493" s="48" t="s">
        <v>108</v>
      </c>
      <c r="G493" s="50">
        <v>3285700</v>
      </c>
      <c r="H493" s="51" t="s">
        <v>101</v>
      </c>
      <c r="I493" s="56" t="s">
        <v>102</v>
      </c>
      <c r="J493" s="51" t="s">
        <v>1082</v>
      </c>
      <c r="K493" s="56" t="s">
        <v>1083</v>
      </c>
      <c r="L493" s="51" t="s">
        <v>83</v>
      </c>
      <c r="M493" s="46" t="s">
        <v>84</v>
      </c>
      <c r="N493" s="48" t="s">
        <v>726</v>
      </c>
      <c r="O493" s="56" t="s">
        <v>1322</v>
      </c>
      <c r="P493" s="48" t="s">
        <v>816</v>
      </c>
      <c r="Q493" s="48" t="s">
        <v>1081</v>
      </c>
      <c r="R493" s="48" t="s">
        <v>117</v>
      </c>
      <c r="S493" s="48" t="s">
        <v>1084</v>
      </c>
    </row>
    <row r="494" spans="2:20" x14ac:dyDescent="0.25">
      <c r="C494" s="47" t="s">
        <v>1103</v>
      </c>
      <c r="D494" s="48" t="s">
        <v>1459</v>
      </c>
      <c r="E494" s="48" t="s">
        <v>1434</v>
      </c>
      <c r="F494" s="48" t="s">
        <v>108</v>
      </c>
      <c r="G494" s="50">
        <v>3285700</v>
      </c>
      <c r="H494" s="51" t="s">
        <v>101</v>
      </c>
      <c r="I494" s="56" t="s">
        <v>102</v>
      </c>
      <c r="J494" s="51" t="s">
        <v>1050</v>
      </c>
      <c r="K494" s="56" t="s">
        <v>1051</v>
      </c>
      <c r="L494" s="51" t="s">
        <v>83</v>
      </c>
      <c r="M494" s="46" t="s">
        <v>84</v>
      </c>
      <c r="N494" s="48" t="s">
        <v>726</v>
      </c>
      <c r="O494" s="56" t="s">
        <v>1306</v>
      </c>
      <c r="P494" s="48" t="s">
        <v>816</v>
      </c>
      <c r="Q494" s="48" t="s">
        <v>1049</v>
      </c>
      <c r="R494" s="48" t="s">
        <v>117</v>
      </c>
      <c r="S494" s="48" t="s">
        <v>1052</v>
      </c>
    </row>
    <row r="495" spans="2:20" x14ac:dyDescent="0.25">
      <c r="C495" s="47" t="s">
        <v>1103</v>
      </c>
      <c r="D495" s="48" t="s">
        <v>1464</v>
      </c>
      <c r="E495" s="48" t="s">
        <v>1434</v>
      </c>
      <c r="F495" s="48" t="s">
        <v>108</v>
      </c>
      <c r="G495" s="50">
        <v>3285700</v>
      </c>
      <c r="H495" s="51" t="s">
        <v>101</v>
      </c>
      <c r="I495" s="56" t="s">
        <v>102</v>
      </c>
      <c r="J495" s="51" t="s">
        <v>845</v>
      </c>
      <c r="K495" s="56" t="s">
        <v>846</v>
      </c>
      <c r="L495" s="51" t="s">
        <v>83</v>
      </c>
      <c r="M495" s="46" t="s">
        <v>84</v>
      </c>
      <c r="N495" s="48" t="s">
        <v>726</v>
      </c>
      <c r="O495" s="56" t="s">
        <v>1326</v>
      </c>
      <c r="P495" s="48" t="s">
        <v>816</v>
      </c>
      <c r="Q495" s="48" t="s">
        <v>844</v>
      </c>
      <c r="R495" s="48" t="s">
        <v>117</v>
      </c>
      <c r="S495" s="48" t="s">
        <v>847</v>
      </c>
    </row>
    <row r="496" spans="2:20" x14ac:dyDescent="0.25">
      <c r="C496" s="47" t="s">
        <v>1103</v>
      </c>
      <c r="D496" s="48" t="s">
        <v>1466</v>
      </c>
      <c r="E496" s="48" t="s">
        <v>1434</v>
      </c>
      <c r="F496" s="48" t="s">
        <v>108</v>
      </c>
      <c r="G496" s="50">
        <v>1019700</v>
      </c>
      <c r="H496" s="51" t="s">
        <v>101</v>
      </c>
      <c r="I496" s="56" t="s">
        <v>102</v>
      </c>
      <c r="J496" s="51" t="s">
        <v>1078</v>
      </c>
      <c r="K496" s="56" t="s">
        <v>1079</v>
      </c>
      <c r="L496" s="51" t="s">
        <v>83</v>
      </c>
      <c r="M496" s="46" t="s">
        <v>84</v>
      </c>
      <c r="N496" s="48" t="s">
        <v>726</v>
      </c>
      <c r="O496" s="56" t="s">
        <v>1320</v>
      </c>
      <c r="P496" s="48" t="s">
        <v>816</v>
      </c>
      <c r="Q496" s="48" t="s">
        <v>1077</v>
      </c>
      <c r="R496" s="48" t="s">
        <v>117</v>
      </c>
      <c r="S496" s="48" t="s">
        <v>1080</v>
      </c>
    </row>
    <row r="497" spans="3:19" x14ac:dyDescent="0.25">
      <c r="C497" s="47" t="s">
        <v>1103</v>
      </c>
      <c r="D497" s="48" t="s">
        <v>1468</v>
      </c>
      <c r="E497" s="48" t="s">
        <v>1434</v>
      </c>
      <c r="F497" s="48" t="s">
        <v>108</v>
      </c>
      <c r="G497" s="50">
        <v>3285700</v>
      </c>
      <c r="H497" s="51" t="s">
        <v>101</v>
      </c>
      <c r="I497" s="56" t="s">
        <v>102</v>
      </c>
      <c r="J497" s="51" t="s">
        <v>1031</v>
      </c>
      <c r="K497" s="56" t="s">
        <v>1032</v>
      </c>
      <c r="L497" s="51" t="s">
        <v>83</v>
      </c>
      <c r="M497" s="46" t="s">
        <v>84</v>
      </c>
      <c r="N497" s="48" t="s">
        <v>726</v>
      </c>
      <c r="O497" s="56" t="s">
        <v>1382</v>
      </c>
      <c r="P497" s="48" t="s">
        <v>816</v>
      </c>
      <c r="Q497" s="48" t="s">
        <v>1030</v>
      </c>
      <c r="R497" s="48" t="s">
        <v>117</v>
      </c>
      <c r="S497" s="48" t="s">
        <v>1033</v>
      </c>
    </row>
    <row r="498" spans="3:19" x14ac:dyDescent="0.25">
      <c r="C498" s="47" t="s">
        <v>1103</v>
      </c>
      <c r="D498" s="48" t="s">
        <v>1469</v>
      </c>
      <c r="E498" s="48" t="s">
        <v>1434</v>
      </c>
      <c r="F498" s="48" t="s">
        <v>108</v>
      </c>
      <c r="G498" s="50">
        <v>3285700</v>
      </c>
      <c r="H498" s="51" t="s">
        <v>101</v>
      </c>
      <c r="I498" s="56" t="s">
        <v>102</v>
      </c>
      <c r="J498" s="51" t="s">
        <v>1038</v>
      </c>
      <c r="K498" s="56" t="s">
        <v>1039</v>
      </c>
      <c r="L498" s="51" t="s">
        <v>83</v>
      </c>
      <c r="M498" s="46" t="s">
        <v>84</v>
      </c>
      <c r="N498" s="48" t="s">
        <v>726</v>
      </c>
      <c r="O498" s="56" t="s">
        <v>1328</v>
      </c>
      <c r="P498" s="48" t="s">
        <v>816</v>
      </c>
      <c r="Q498" s="48" t="s">
        <v>1037</v>
      </c>
      <c r="R498" s="48" t="s">
        <v>117</v>
      </c>
      <c r="S498" s="48" t="s">
        <v>1040</v>
      </c>
    </row>
    <row r="499" spans="3:19" x14ac:dyDescent="0.25">
      <c r="C499" s="47" t="s">
        <v>1103</v>
      </c>
      <c r="D499" s="48" t="s">
        <v>1470</v>
      </c>
      <c r="E499" s="48" t="s">
        <v>1434</v>
      </c>
      <c r="F499" s="48" t="s">
        <v>108</v>
      </c>
      <c r="G499" s="50">
        <v>3285700</v>
      </c>
      <c r="H499" s="51" t="s">
        <v>101</v>
      </c>
      <c r="I499" s="56" t="s">
        <v>102</v>
      </c>
      <c r="J499" s="51" t="s">
        <v>1058</v>
      </c>
      <c r="K499" s="56" t="s">
        <v>1059</v>
      </c>
      <c r="L499" s="51" t="s">
        <v>83</v>
      </c>
      <c r="M499" s="46" t="s">
        <v>84</v>
      </c>
      <c r="N499" s="48" t="s">
        <v>726</v>
      </c>
      <c r="O499" s="56" t="s">
        <v>1310</v>
      </c>
      <c r="P499" s="48" t="s">
        <v>816</v>
      </c>
      <c r="Q499" s="48" t="s">
        <v>1057</v>
      </c>
      <c r="R499" s="48" t="s">
        <v>117</v>
      </c>
      <c r="S499" s="48" t="s">
        <v>1060</v>
      </c>
    </row>
    <row r="500" spans="3:19" x14ac:dyDescent="0.25">
      <c r="C500" s="47" t="s">
        <v>1103</v>
      </c>
      <c r="D500" s="48" t="s">
        <v>1472</v>
      </c>
      <c r="E500" s="48" t="s">
        <v>1434</v>
      </c>
      <c r="F500" s="48" t="s">
        <v>108</v>
      </c>
      <c r="G500" s="50">
        <v>3285700</v>
      </c>
      <c r="H500" s="51" t="s">
        <v>101</v>
      </c>
      <c r="I500" s="56" t="s">
        <v>102</v>
      </c>
      <c r="J500" s="51" t="s">
        <v>1046</v>
      </c>
      <c r="K500" s="56" t="s">
        <v>1047</v>
      </c>
      <c r="L500" s="51" t="s">
        <v>83</v>
      </c>
      <c r="M500" s="46" t="s">
        <v>84</v>
      </c>
      <c r="N500" s="48" t="s">
        <v>726</v>
      </c>
      <c r="O500" s="56" t="s">
        <v>1224</v>
      </c>
      <c r="P500" s="48" t="s">
        <v>816</v>
      </c>
      <c r="Q500" s="48" t="s">
        <v>1045</v>
      </c>
      <c r="R500" s="48" t="s">
        <v>117</v>
      </c>
      <c r="S500" s="48" t="s">
        <v>1048</v>
      </c>
    </row>
    <row r="501" spans="3:19" x14ac:dyDescent="0.25">
      <c r="C501" s="47" t="s">
        <v>1103</v>
      </c>
      <c r="D501" s="48" t="s">
        <v>1478</v>
      </c>
      <c r="E501" s="48" t="s">
        <v>1434</v>
      </c>
      <c r="F501" s="48" t="s">
        <v>108</v>
      </c>
      <c r="G501" s="50">
        <v>3285700</v>
      </c>
      <c r="H501" s="51" t="s">
        <v>101</v>
      </c>
      <c r="I501" s="56" t="s">
        <v>102</v>
      </c>
      <c r="J501" s="51" t="s">
        <v>840</v>
      </c>
      <c r="K501" s="56" t="s">
        <v>841</v>
      </c>
      <c r="L501" s="51" t="s">
        <v>83</v>
      </c>
      <c r="M501" s="46" t="s">
        <v>84</v>
      </c>
      <c r="N501" s="48" t="s">
        <v>726</v>
      </c>
      <c r="O501" s="56" t="s">
        <v>1324</v>
      </c>
      <c r="P501" s="48" t="s">
        <v>816</v>
      </c>
      <c r="Q501" s="48" t="s">
        <v>839</v>
      </c>
      <c r="R501" s="48" t="s">
        <v>117</v>
      </c>
      <c r="S501" s="48" t="s">
        <v>842</v>
      </c>
    </row>
    <row r="502" spans="3:19" x14ac:dyDescent="0.25">
      <c r="C502" s="47" t="s">
        <v>1103</v>
      </c>
      <c r="D502" s="48" t="s">
        <v>1480</v>
      </c>
      <c r="E502" s="48" t="s">
        <v>1434</v>
      </c>
      <c r="F502" s="48" t="s">
        <v>108</v>
      </c>
      <c r="G502" s="50">
        <v>3285700</v>
      </c>
      <c r="H502" s="51" t="s">
        <v>101</v>
      </c>
      <c r="I502" s="56" t="s">
        <v>102</v>
      </c>
      <c r="J502" s="51" t="s">
        <v>1066</v>
      </c>
      <c r="K502" s="56" t="s">
        <v>1067</v>
      </c>
      <c r="L502" s="51" t="s">
        <v>83</v>
      </c>
      <c r="M502" s="46" t="s">
        <v>84</v>
      </c>
      <c r="N502" s="48" t="s">
        <v>726</v>
      </c>
      <c r="O502" s="56" t="s">
        <v>1314</v>
      </c>
      <c r="P502" s="48" t="s">
        <v>816</v>
      </c>
      <c r="Q502" s="48" t="s">
        <v>1065</v>
      </c>
      <c r="R502" s="48" t="s">
        <v>117</v>
      </c>
      <c r="S502" s="48" t="s">
        <v>1068</v>
      </c>
    </row>
    <row r="503" spans="3:19" x14ac:dyDescent="0.25">
      <c r="C503" s="47" t="s">
        <v>1103</v>
      </c>
      <c r="D503" s="48" t="s">
        <v>1481</v>
      </c>
      <c r="E503" s="48" t="s">
        <v>1434</v>
      </c>
      <c r="F503" s="48" t="s">
        <v>108</v>
      </c>
      <c r="G503" s="50">
        <v>3285700</v>
      </c>
      <c r="H503" s="51" t="s">
        <v>101</v>
      </c>
      <c r="I503" s="56" t="s">
        <v>102</v>
      </c>
      <c r="J503" s="51" t="s">
        <v>1070</v>
      </c>
      <c r="K503" s="56" t="s">
        <v>1071</v>
      </c>
      <c r="L503" s="51" t="s">
        <v>83</v>
      </c>
      <c r="M503" s="46" t="s">
        <v>84</v>
      </c>
      <c r="N503" s="48" t="s">
        <v>726</v>
      </c>
      <c r="O503" s="56" t="s">
        <v>1316</v>
      </c>
      <c r="P503" s="48" t="s">
        <v>816</v>
      </c>
      <c r="Q503" s="48" t="s">
        <v>1069</v>
      </c>
      <c r="R503" s="48" t="s">
        <v>117</v>
      </c>
      <c r="S503" s="48" t="s">
        <v>1072</v>
      </c>
    </row>
    <row r="504" spans="3:19" x14ac:dyDescent="0.25">
      <c r="C504" s="47" t="s">
        <v>1103</v>
      </c>
      <c r="D504" s="48" t="s">
        <v>1482</v>
      </c>
      <c r="E504" s="48" t="s">
        <v>1434</v>
      </c>
      <c r="F504" s="48" t="s">
        <v>108</v>
      </c>
      <c r="G504" s="50">
        <v>3285700</v>
      </c>
      <c r="H504" s="51" t="s">
        <v>101</v>
      </c>
      <c r="I504" s="56" t="s">
        <v>102</v>
      </c>
      <c r="J504" s="51" t="s">
        <v>1062</v>
      </c>
      <c r="K504" s="56" t="s">
        <v>1063</v>
      </c>
      <c r="L504" s="51" t="s">
        <v>83</v>
      </c>
      <c r="M504" s="46" t="s">
        <v>84</v>
      </c>
      <c r="N504" s="48" t="s">
        <v>726</v>
      </c>
      <c r="O504" s="56" t="s">
        <v>1312</v>
      </c>
      <c r="P504" s="48" t="s">
        <v>816</v>
      </c>
      <c r="Q504" s="48" t="s">
        <v>1061</v>
      </c>
      <c r="R504" s="48" t="s">
        <v>117</v>
      </c>
      <c r="S504" s="48" t="s">
        <v>1064</v>
      </c>
    </row>
    <row r="505" spans="3:19" x14ac:dyDescent="0.25">
      <c r="C505" s="47" t="s">
        <v>1103</v>
      </c>
      <c r="D505" s="48" t="s">
        <v>1484</v>
      </c>
      <c r="E505" s="48" t="s">
        <v>1434</v>
      </c>
      <c r="F505" s="48" t="s">
        <v>108</v>
      </c>
      <c r="G505" s="50">
        <v>3285700</v>
      </c>
      <c r="H505" s="51" t="s">
        <v>101</v>
      </c>
      <c r="I505" s="56" t="s">
        <v>102</v>
      </c>
      <c r="J505" s="51" t="s">
        <v>1074</v>
      </c>
      <c r="K505" s="56" t="s">
        <v>1075</v>
      </c>
      <c r="L505" s="51" t="s">
        <v>83</v>
      </c>
      <c r="M505" s="46" t="s">
        <v>84</v>
      </c>
      <c r="N505" s="48" t="s">
        <v>726</v>
      </c>
      <c r="O505" s="56" t="s">
        <v>1318</v>
      </c>
      <c r="P505" s="48" t="s">
        <v>816</v>
      </c>
      <c r="Q505" s="48" t="s">
        <v>1073</v>
      </c>
      <c r="R505" s="48" t="s">
        <v>117</v>
      </c>
      <c r="S505" s="48" t="s">
        <v>1076</v>
      </c>
    </row>
    <row r="506" spans="3:19" x14ac:dyDescent="0.25">
      <c r="C506" s="47" t="s">
        <v>1103</v>
      </c>
      <c r="D506" s="48" t="s">
        <v>1858</v>
      </c>
      <c r="E506" s="48" t="s">
        <v>1843</v>
      </c>
      <c r="F506" s="48" t="s">
        <v>108</v>
      </c>
      <c r="G506" s="50">
        <v>3399000</v>
      </c>
      <c r="H506" s="51" t="s">
        <v>101</v>
      </c>
      <c r="I506" s="56" t="s">
        <v>102</v>
      </c>
      <c r="J506" s="51" t="s">
        <v>1042</v>
      </c>
      <c r="K506" s="56" t="s">
        <v>1043</v>
      </c>
      <c r="L506" s="51" t="s">
        <v>83</v>
      </c>
      <c r="M506" s="46" t="s">
        <v>84</v>
      </c>
      <c r="N506" s="48" t="s">
        <v>726</v>
      </c>
      <c r="O506" s="56" t="s">
        <v>1719</v>
      </c>
      <c r="P506" s="48" t="s">
        <v>816</v>
      </c>
      <c r="Q506" s="48" t="s">
        <v>1041</v>
      </c>
      <c r="R506" s="48" t="s">
        <v>117</v>
      </c>
      <c r="S506" s="48" t="s">
        <v>1044</v>
      </c>
    </row>
    <row r="507" spans="3:19" x14ac:dyDescent="0.25">
      <c r="C507" s="47" t="s">
        <v>1103</v>
      </c>
      <c r="D507" s="48" t="s">
        <v>1859</v>
      </c>
      <c r="E507" s="48" t="s">
        <v>1843</v>
      </c>
      <c r="F507" s="48" t="s">
        <v>108</v>
      </c>
      <c r="G507" s="50">
        <v>1019700</v>
      </c>
      <c r="H507" s="51" t="s">
        <v>101</v>
      </c>
      <c r="I507" s="56" t="s">
        <v>102</v>
      </c>
      <c r="J507" s="51" t="s">
        <v>1022</v>
      </c>
      <c r="K507" s="56" t="s">
        <v>1023</v>
      </c>
      <c r="L507" s="51" t="s">
        <v>83</v>
      </c>
      <c r="M507" s="46" t="s">
        <v>84</v>
      </c>
      <c r="N507" s="48" t="s">
        <v>726</v>
      </c>
      <c r="O507" s="56" t="s">
        <v>1745</v>
      </c>
      <c r="P507" s="48" t="s">
        <v>816</v>
      </c>
      <c r="Q507" s="48" t="s">
        <v>1021</v>
      </c>
      <c r="R507" s="48" t="s">
        <v>117</v>
      </c>
      <c r="S507" s="48" t="s">
        <v>1024</v>
      </c>
    </row>
    <row r="508" spans="3:19" x14ac:dyDescent="0.25">
      <c r="C508" s="47" t="s">
        <v>1103</v>
      </c>
      <c r="D508" s="48" t="s">
        <v>1861</v>
      </c>
      <c r="E508" s="48" t="s">
        <v>1843</v>
      </c>
      <c r="F508" s="48" t="s">
        <v>108</v>
      </c>
      <c r="G508" s="50">
        <v>3285700</v>
      </c>
      <c r="H508" s="51" t="s">
        <v>101</v>
      </c>
      <c r="I508" s="56" t="s">
        <v>102</v>
      </c>
      <c r="J508" s="51" t="s">
        <v>1027</v>
      </c>
      <c r="K508" s="56" t="s">
        <v>1028</v>
      </c>
      <c r="L508" s="51" t="s">
        <v>83</v>
      </c>
      <c r="M508" s="46" t="s">
        <v>84</v>
      </c>
      <c r="N508" s="48" t="s">
        <v>726</v>
      </c>
      <c r="O508" s="56" t="s">
        <v>1691</v>
      </c>
      <c r="P508" s="48" t="s">
        <v>816</v>
      </c>
      <c r="Q508" s="48" t="s">
        <v>1183</v>
      </c>
      <c r="R508" s="48" t="s">
        <v>117</v>
      </c>
      <c r="S508" s="48" t="s">
        <v>1029</v>
      </c>
    </row>
    <row r="509" spans="3:19" x14ac:dyDescent="0.25">
      <c r="C509" s="47" t="s">
        <v>1103</v>
      </c>
      <c r="D509" s="48" t="s">
        <v>1862</v>
      </c>
      <c r="E509" s="48" t="s">
        <v>1843</v>
      </c>
      <c r="F509" s="48" t="s">
        <v>108</v>
      </c>
      <c r="G509" s="50">
        <v>3399000</v>
      </c>
      <c r="H509" s="51" t="s">
        <v>101</v>
      </c>
      <c r="I509" s="56" t="s">
        <v>102</v>
      </c>
      <c r="J509" s="51" t="s">
        <v>1054</v>
      </c>
      <c r="K509" s="56" t="s">
        <v>1055</v>
      </c>
      <c r="L509" s="51" t="s">
        <v>83</v>
      </c>
      <c r="M509" s="46" t="s">
        <v>84</v>
      </c>
      <c r="N509" s="48" t="s">
        <v>726</v>
      </c>
      <c r="O509" s="56" t="s">
        <v>1727</v>
      </c>
      <c r="P509" s="48" t="s">
        <v>816</v>
      </c>
      <c r="Q509" s="48" t="s">
        <v>1053</v>
      </c>
      <c r="R509" s="48" t="s">
        <v>117</v>
      </c>
      <c r="S509" s="48" t="s">
        <v>1056</v>
      </c>
    </row>
    <row r="510" spans="3:19" x14ac:dyDescent="0.25">
      <c r="C510" s="47" t="s">
        <v>1103</v>
      </c>
      <c r="D510" s="48" t="s">
        <v>1863</v>
      </c>
      <c r="E510" s="48" t="s">
        <v>1843</v>
      </c>
      <c r="F510" s="48" t="s">
        <v>108</v>
      </c>
      <c r="G510" s="50">
        <v>3399000</v>
      </c>
      <c r="H510" s="51" t="s">
        <v>101</v>
      </c>
      <c r="I510" s="56" t="s">
        <v>102</v>
      </c>
      <c r="J510" s="51" t="s">
        <v>1082</v>
      </c>
      <c r="K510" s="56" t="s">
        <v>1083</v>
      </c>
      <c r="L510" s="51" t="s">
        <v>83</v>
      </c>
      <c r="M510" s="46" t="s">
        <v>84</v>
      </c>
      <c r="N510" s="48" t="s">
        <v>726</v>
      </c>
      <c r="O510" s="56" t="s">
        <v>1737</v>
      </c>
      <c r="P510" s="48" t="s">
        <v>816</v>
      </c>
      <c r="Q510" s="48" t="s">
        <v>1081</v>
      </c>
      <c r="R510" s="48" t="s">
        <v>117</v>
      </c>
      <c r="S510" s="48" t="s">
        <v>1084</v>
      </c>
    </row>
    <row r="511" spans="3:19" x14ac:dyDescent="0.25">
      <c r="C511" s="47" t="s">
        <v>1103</v>
      </c>
      <c r="D511" s="48" t="s">
        <v>1864</v>
      </c>
      <c r="E511" s="48" t="s">
        <v>1843</v>
      </c>
      <c r="F511" s="48" t="s">
        <v>108</v>
      </c>
      <c r="G511" s="50">
        <v>3399000</v>
      </c>
      <c r="H511" s="51" t="s">
        <v>101</v>
      </c>
      <c r="I511" s="56" t="s">
        <v>102</v>
      </c>
      <c r="J511" s="51" t="s">
        <v>1050</v>
      </c>
      <c r="K511" s="56" t="s">
        <v>1051</v>
      </c>
      <c r="L511" s="51" t="s">
        <v>83</v>
      </c>
      <c r="M511" s="46" t="s">
        <v>84</v>
      </c>
      <c r="N511" s="48" t="s">
        <v>726</v>
      </c>
      <c r="O511" s="56" t="s">
        <v>1725</v>
      </c>
      <c r="P511" s="48" t="s">
        <v>816</v>
      </c>
      <c r="Q511" s="48" t="s">
        <v>1049</v>
      </c>
      <c r="R511" s="48" t="s">
        <v>117</v>
      </c>
      <c r="S511" s="48" t="s">
        <v>1052</v>
      </c>
    </row>
    <row r="512" spans="3:19" x14ac:dyDescent="0.25">
      <c r="C512" s="47" t="s">
        <v>1103</v>
      </c>
      <c r="D512" s="48" t="s">
        <v>1867</v>
      </c>
      <c r="E512" s="48" t="s">
        <v>1843</v>
      </c>
      <c r="F512" s="48" t="s">
        <v>108</v>
      </c>
      <c r="G512" s="50">
        <v>3059100</v>
      </c>
      <c r="H512" s="51" t="s">
        <v>101</v>
      </c>
      <c r="I512" s="56" t="s">
        <v>102</v>
      </c>
      <c r="J512" s="51" t="s">
        <v>845</v>
      </c>
      <c r="K512" s="56" t="s">
        <v>846</v>
      </c>
      <c r="L512" s="51" t="s">
        <v>83</v>
      </c>
      <c r="M512" s="46" t="s">
        <v>84</v>
      </c>
      <c r="N512" s="48" t="s">
        <v>726</v>
      </c>
      <c r="O512" s="56" t="s">
        <v>1741</v>
      </c>
      <c r="P512" s="48" t="s">
        <v>816</v>
      </c>
      <c r="Q512" s="48" t="s">
        <v>844</v>
      </c>
      <c r="R512" s="48" t="s">
        <v>117</v>
      </c>
      <c r="S512" s="48" t="s">
        <v>847</v>
      </c>
    </row>
    <row r="513" spans="3:19" x14ac:dyDescent="0.25">
      <c r="C513" s="47" t="s">
        <v>1103</v>
      </c>
      <c r="D513" s="48" t="s">
        <v>1869</v>
      </c>
      <c r="E513" s="48" t="s">
        <v>1843</v>
      </c>
      <c r="F513" s="48" t="s">
        <v>108</v>
      </c>
      <c r="G513" s="50">
        <v>3285700</v>
      </c>
      <c r="H513" s="51" t="s">
        <v>101</v>
      </c>
      <c r="I513" s="56" t="s">
        <v>102</v>
      </c>
      <c r="J513" s="51" t="s">
        <v>1031</v>
      </c>
      <c r="K513" s="56" t="s">
        <v>1032</v>
      </c>
      <c r="L513" s="51" t="s">
        <v>83</v>
      </c>
      <c r="M513" s="46" t="s">
        <v>84</v>
      </c>
      <c r="N513" s="48" t="s">
        <v>726</v>
      </c>
      <c r="O513" s="56" t="s">
        <v>1693</v>
      </c>
      <c r="P513" s="48" t="s">
        <v>816</v>
      </c>
      <c r="Q513" s="48" t="s">
        <v>1184</v>
      </c>
      <c r="R513" s="48" t="s">
        <v>117</v>
      </c>
      <c r="S513" s="48" t="s">
        <v>1033</v>
      </c>
    </row>
    <row r="514" spans="3:19" x14ac:dyDescent="0.25">
      <c r="C514" s="47" t="s">
        <v>1103</v>
      </c>
      <c r="D514" s="48" t="s">
        <v>1870</v>
      </c>
      <c r="E514" s="48" t="s">
        <v>1843</v>
      </c>
      <c r="F514" s="48" t="s">
        <v>108</v>
      </c>
      <c r="G514" s="50">
        <v>3285700</v>
      </c>
      <c r="H514" s="51" t="s">
        <v>101</v>
      </c>
      <c r="I514" s="56" t="s">
        <v>102</v>
      </c>
      <c r="J514" s="51" t="s">
        <v>1038</v>
      </c>
      <c r="K514" s="56" t="s">
        <v>1039</v>
      </c>
      <c r="L514" s="51" t="s">
        <v>83</v>
      </c>
      <c r="M514" s="46" t="s">
        <v>84</v>
      </c>
      <c r="N514" s="48" t="s">
        <v>726</v>
      </c>
      <c r="O514" s="56" t="s">
        <v>1743</v>
      </c>
      <c r="P514" s="48" t="s">
        <v>816</v>
      </c>
      <c r="Q514" s="48" t="s">
        <v>1227</v>
      </c>
      <c r="R514" s="48" t="s">
        <v>117</v>
      </c>
      <c r="S514" s="48" t="s">
        <v>1040</v>
      </c>
    </row>
    <row r="515" spans="3:19" x14ac:dyDescent="0.25">
      <c r="C515" s="47" t="s">
        <v>1103</v>
      </c>
      <c r="D515" s="48" t="s">
        <v>1871</v>
      </c>
      <c r="E515" s="48" t="s">
        <v>1843</v>
      </c>
      <c r="F515" s="48" t="s">
        <v>108</v>
      </c>
      <c r="G515" s="50">
        <v>3399000</v>
      </c>
      <c r="H515" s="51" t="s">
        <v>101</v>
      </c>
      <c r="I515" s="56" t="s">
        <v>102</v>
      </c>
      <c r="J515" s="51" t="s">
        <v>1058</v>
      </c>
      <c r="K515" s="56" t="s">
        <v>1059</v>
      </c>
      <c r="L515" s="51" t="s">
        <v>83</v>
      </c>
      <c r="M515" s="46" t="s">
        <v>84</v>
      </c>
      <c r="N515" s="48" t="s">
        <v>726</v>
      </c>
      <c r="O515" s="56" t="s">
        <v>1729</v>
      </c>
      <c r="P515" s="48" t="s">
        <v>816</v>
      </c>
      <c r="Q515" s="48" t="s">
        <v>1057</v>
      </c>
      <c r="R515" s="48" t="s">
        <v>117</v>
      </c>
      <c r="S515" s="48" t="s">
        <v>1060</v>
      </c>
    </row>
    <row r="516" spans="3:19" x14ac:dyDescent="0.25">
      <c r="C516" s="47" t="s">
        <v>1103</v>
      </c>
      <c r="D516" s="48" t="s">
        <v>1873</v>
      </c>
      <c r="E516" s="48" t="s">
        <v>1843</v>
      </c>
      <c r="F516" s="48" t="s">
        <v>108</v>
      </c>
      <c r="G516" s="50">
        <v>3399000</v>
      </c>
      <c r="H516" s="51" t="s">
        <v>101</v>
      </c>
      <c r="I516" s="56" t="s">
        <v>102</v>
      </c>
      <c r="J516" s="51" t="s">
        <v>1046</v>
      </c>
      <c r="K516" s="56" t="s">
        <v>1047</v>
      </c>
      <c r="L516" s="51" t="s">
        <v>83</v>
      </c>
      <c r="M516" s="46" t="s">
        <v>84</v>
      </c>
      <c r="N516" s="48" t="s">
        <v>726</v>
      </c>
      <c r="O516" s="56" t="s">
        <v>1721</v>
      </c>
      <c r="P516" s="48" t="s">
        <v>816</v>
      </c>
      <c r="Q516" s="48" t="s">
        <v>1045</v>
      </c>
      <c r="R516" s="48" t="s">
        <v>117</v>
      </c>
      <c r="S516" s="48" t="s">
        <v>1048</v>
      </c>
    </row>
    <row r="517" spans="3:19" x14ac:dyDescent="0.25">
      <c r="C517" s="47" t="s">
        <v>1103</v>
      </c>
      <c r="D517" s="48" t="s">
        <v>1879</v>
      </c>
      <c r="E517" s="48" t="s">
        <v>1843</v>
      </c>
      <c r="F517" s="48" t="s">
        <v>108</v>
      </c>
      <c r="G517" s="50">
        <v>3399000</v>
      </c>
      <c r="H517" s="51" t="s">
        <v>101</v>
      </c>
      <c r="I517" s="56" t="s">
        <v>102</v>
      </c>
      <c r="J517" s="51" t="s">
        <v>840</v>
      </c>
      <c r="K517" s="56" t="s">
        <v>841</v>
      </c>
      <c r="L517" s="51" t="s">
        <v>83</v>
      </c>
      <c r="M517" s="46" t="s">
        <v>84</v>
      </c>
      <c r="N517" s="48" t="s">
        <v>726</v>
      </c>
      <c r="O517" s="56" t="s">
        <v>1739</v>
      </c>
      <c r="P517" s="48" t="s">
        <v>816</v>
      </c>
      <c r="Q517" s="48" t="s">
        <v>839</v>
      </c>
      <c r="R517" s="48" t="s">
        <v>117</v>
      </c>
      <c r="S517" s="48" t="s">
        <v>842</v>
      </c>
    </row>
    <row r="518" spans="3:19" x14ac:dyDescent="0.25">
      <c r="C518" s="47" t="s">
        <v>1103</v>
      </c>
      <c r="D518" s="48" t="s">
        <v>1880</v>
      </c>
      <c r="E518" s="48" t="s">
        <v>1843</v>
      </c>
      <c r="F518" s="48" t="s">
        <v>108</v>
      </c>
      <c r="G518" s="50">
        <v>3399000</v>
      </c>
      <c r="H518" s="51" t="s">
        <v>101</v>
      </c>
      <c r="I518" s="56" t="s">
        <v>102</v>
      </c>
      <c r="J518" s="51" t="s">
        <v>1062</v>
      </c>
      <c r="K518" s="56" t="s">
        <v>1063</v>
      </c>
      <c r="L518" s="51" t="s">
        <v>83</v>
      </c>
      <c r="M518" s="46" t="s">
        <v>84</v>
      </c>
      <c r="N518" s="48" t="s">
        <v>726</v>
      </c>
      <c r="O518" s="56" t="s">
        <v>1723</v>
      </c>
      <c r="P518" s="48" t="s">
        <v>816</v>
      </c>
      <c r="Q518" s="48" t="s">
        <v>1061</v>
      </c>
      <c r="R518" s="48" t="s">
        <v>117</v>
      </c>
      <c r="S518" s="48" t="s">
        <v>1064</v>
      </c>
    </row>
    <row r="519" spans="3:19" x14ac:dyDescent="0.25">
      <c r="C519" s="47" t="s">
        <v>1103</v>
      </c>
      <c r="D519" s="48" t="s">
        <v>1882</v>
      </c>
      <c r="E519" s="48" t="s">
        <v>1843</v>
      </c>
      <c r="F519" s="48" t="s">
        <v>108</v>
      </c>
      <c r="G519" s="50">
        <v>3399000</v>
      </c>
      <c r="H519" s="51" t="s">
        <v>101</v>
      </c>
      <c r="I519" s="56" t="s">
        <v>102</v>
      </c>
      <c r="J519" s="51" t="s">
        <v>1066</v>
      </c>
      <c r="K519" s="56" t="s">
        <v>1067</v>
      </c>
      <c r="L519" s="51" t="s">
        <v>83</v>
      </c>
      <c r="M519" s="46" t="s">
        <v>84</v>
      </c>
      <c r="N519" s="48" t="s">
        <v>726</v>
      </c>
      <c r="O519" s="56" t="s">
        <v>1731</v>
      </c>
      <c r="P519" s="48" t="s">
        <v>816</v>
      </c>
      <c r="Q519" s="48" t="s">
        <v>1065</v>
      </c>
      <c r="R519" s="48" t="s">
        <v>117</v>
      </c>
      <c r="S519" s="48" t="s">
        <v>1068</v>
      </c>
    </row>
    <row r="520" spans="3:19" x14ac:dyDescent="0.25">
      <c r="C520" s="47" t="s">
        <v>1103</v>
      </c>
      <c r="D520" s="48" t="s">
        <v>1883</v>
      </c>
      <c r="E520" s="48" t="s">
        <v>1843</v>
      </c>
      <c r="F520" s="48" t="s">
        <v>108</v>
      </c>
      <c r="G520" s="50">
        <v>3399000</v>
      </c>
      <c r="H520" s="51" t="s">
        <v>101</v>
      </c>
      <c r="I520" s="56" t="s">
        <v>102</v>
      </c>
      <c r="J520" s="51" t="s">
        <v>1070</v>
      </c>
      <c r="K520" s="56" t="s">
        <v>1071</v>
      </c>
      <c r="L520" s="51" t="s">
        <v>83</v>
      </c>
      <c r="M520" s="46" t="s">
        <v>84</v>
      </c>
      <c r="N520" s="48" t="s">
        <v>726</v>
      </c>
      <c r="O520" s="56" t="s">
        <v>1733</v>
      </c>
      <c r="P520" s="48" t="s">
        <v>816</v>
      </c>
      <c r="Q520" s="48" t="s">
        <v>1069</v>
      </c>
      <c r="R520" s="48" t="s">
        <v>117</v>
      </c>
      <c r="S520" s="48" t="s">
        <v>1072</v>
      </c>
    </row>
    <row r="521" spans="3:19" x14ac:dyDescent="0.25">
      <c r="C521" s="47" t="s">
        <v>1103</v>
      </c>
      <c r="D521" s="48" t="s">
        <v>1886</v>
      </c>
      <c r="E521" s="48" t="s">
        <v>1843</v>
      </c>
      <c r="F521" s="48" t="s">
        <v>108</v>
      </c>
      <c r="G521" s="50">
        <v>3399000</v>
      </c>
      <c r="H521" s="51" t="s">
        <v>101</v>
      </c>
      <c r="I521" s="56" t="s">
        <v>102</v>
      </c>
      <c r="J521" s="51" t="s">
        <v>1074</v>
      </c>
      <c r="K521" s="56" t="s">
        <v>1075</v>
      </c>
      <c r="L521" s="51" t="s">
        <v>83</v>
      </c>
      <c r="M521" s="46" t="s">
        <v>84</v>
      </c>
      <c r="N521" s="48" t="s">
        <v>726</v>
      </c>
      <c r="O521" s="56" t="s">
        <v>1735</v>
      </c>
      <c r="P521" s="48" t="s">
        <v>816</v>
      </c>
      <c r="Q521" s="48" t="s">
        <v>1073</v>
      </c>
      <c r="R521" s="48" t="s">
        <v>117</v>
      </c>
      <c r="S521" s="48" t="s">
        <v>1076</v>
      </c>
    </row>
    <row r="522" spans="3:19" x14ac:dyDescent="0.25">
      <c r="C522" s="47" t="s">
        <v>1103</v>
      </c>
      <c r="D522" s="48" t="s">
        <v>2062</v>
      </c>
      <c r="E522" s="48" t="s">
        <v>2034</v>
      </c>
      <c r="F522" s="48" t="s">
        <v>108</v>
      </c>
      <c r="G522" s="50">
        <v>2444444</v>
      </c>
      <c r="H522" s="51" t="s">
        <v>101</v>
      </c>
      <c r="I522" s="56" t="s">
        <v>102</v>
      </c>
      <c r="J522" s="51" t="s">
        <v>1534</v>
      </c>
      <c r="K522" s="56" t="s">
        <v>1535</v>
      </c>
      <c r="L522" s="51" t="s">
        <v>83</v>
      </c>
      <c r="M522" s="46" t="s">
        <v>84</v>
      </c>
      <c r="N522" s="48" t="s">
        <v>726</v>
      </c>
      <c r="O522" s="56" t="s">
        <v>2063</v>
      </c>
      <c r="P522" s="48" t="s">
        <v>816</v>
      </c>
      <c r="Q522" s="48" t="s">
        <v>1533</v>
      </c>
      <c r="R522" s="48" t="s">
        <v>117</v>
      </c>
      <c r="S522" s="48" t="s">
        <v>1536</v>
      </c>
    </row>
    <row r="523" spans="3:19" x14ac:dyDescent="0.25">
      <c r="C523" s="47" t="s">
        <v>1103</v>
      </c>
      <c r="D523" s="48" t="s">
        <v>2064</v>
      </c>
      <c r="E523" s="48" t="s">
        <v>2034</v>
      </c>
      <c r="F523" s="48" t="s">
        <v>108</v>
      </c>
      <c r="G523" s="50">
        <v>3399000</v>
      </c>
      <c r="H523" s="51" t="s">
        <v>101</v>
      </c>
      <c r="I523" s="56" t="s">
        <v>102</v>
      </c>
      <c r="J523" s="51" t="s">
        <v>1042</v>
      </c>
      <c r="K523" s="56" t="s">
        <v>1043</v>
      </c>
      <c r="L523" s="51" t="s">
        <v>83</v>
      </c>
      <c r="M523" s="46" t="s">
        <v>84</v>
      </c>
      <c r="N523" s="48" t="s">
        <v>726</v>
      </c>
      <c r="O523" s="56" t="s">
        <v>2065</v>
      </c>
      <c r="P523" s="48" t="s">
        <v>816</v>
      </c>
      <c r="Q523" s="48" t="s">
        <v>1041</v>
      </c>
      <c r="R523" s="48" t="s">
        <v>117</v>
      </c>
      <c r="S523" s="48" t="s">
        <v>1044</v>
      </c>
    </row>
    <row r="524" spans="3:19" x14ac:dyDescent="0.25">
      <c r="C524" s="47" t="s">
        <v>1103</v>
      </c>
      <c r="D524" s="48" t="s">
        <v>2068</v>
      </c>
      <c r="E524" s="48" t="s">
        <v>2034</v>
      </c>
      <c r="F524" s="48" t="s">
        <v>108</v>
      </c>
      <c r="G524" s="50">
        <v>3399000</v>
      </c>
      <c r="H524" s="51" t="s">
        <v>101</v>
      </c>
      <c r="I524" s="56" t="s">
        <v>102</v>
      </c>
      <c r="J524" s="51" t="s">
        <v>1027</v>
      </c>
      <c r="K524" s="56" t="s">
        <v>1028</v>
      </c>
      <c r="L524" s="51" t="s">
        <v>83</v>
      </c>
      <c r="M524" s="46" t="s">
        <v>84</v>
      </c>
      <c r="N524" s="48" t="s">
        <v>726</v>
      </c>
      <c r="O524" s="56" t="s">
        <v>2069</v>
      </c>
      <c r="P524" s="48" t="s">
        <v>816</v>
      </c>
      <c r="Q524" s="48" t="s">
        <v>1660</v>
      </c>
      <c r="R524" s="48" t="s">
        <v>117</v>
      </c>
      <c r="S524" s="48" t="s">
        <v>1661</v>
      </c>
    </row>
    <row r="525" spans="3:19" x14ac:dyDescent="0.25">
      <c r="C525" s="47" t="s">
        <v>1103</v>
      </c>
      <c r="D525" s="48" t="s">
        <v>2070</v>
      </c>
      <c r="E525" s="48" t="s">
        <v>2034</v>
      </c>
      <c r="F525" s="48" t="s">
        <v>108</v>
      </c>
      <c r="G525" s="50">
        <v>3399000</v>
      </c>
      <c r="H525" s="51" t="s">
        <v>101</v>
      </c>
      <c r="I525" s="56" t="s">
        <v>102</v>
      </c>
      <c r="J525" s="51" t="s">
        <v>1054</v>
      </c>
      <c r="K525" s="56" t="s">
        <v>1055</v>
      </c>
      <c r="L525" s="51" t="s">
        <v>83</v>
      </c>
      <c r="M525" s="46" t="s">
        <v>84</v>
      </c>
      <c r="N525" s="48" t="s">
        <v>726</v>
      </c>
      <c r="O525" s="56" t="s">
        <v>2071</v>
      </c>
      <c r="P525" s="48" t="s">
        <v>816</v>
      </c>
      <c r="Q525" s="48" t="s">
        <v>1053</v>
      </c>
      <c r="R525" s="48" t="s">
        <v>117</v>
      </c>
      <c r="S525" s="48" t="s">
        <v>1056</v>
      </c>
    </row>
    <row r="526" spans="3:19" x14ac:dyDescent="0.25">
      <c r="C526" s="47" t="s">
        <v>1103</v>
      </c>
      <c r="D526" s="48" t="s">
        <v>2078</v>
      </c>
      <c r="E526" s="48" t="s">
        <v>2034</v>
      </c>
      <c r="F526" s="48" t="s">
        <v>108</v>
      </c>
      <c r="G526" s="50">
        <v>3399000</v>
      </c>
      <c r="H526" s="51" t="s">
        <v>101</v>
      </c>
      <c r="I526" s="56" t="s">
        <v>102</v>
      </c>
      <c r="J526" s="51" t="s">
        <v>1082</v>
      </c>
      <c r="K526" s="56" t="s">
        <v>1083</v>
      </c>
      <c r="L526" s="51" t="s">
        <v>83</v>
      </c>
      <c r="M526" s="46" t="s">
        <v>84</v>
      </c>
      <c r="N526" s="48" t="s">
        <v>726</v>
      </c>
      <c r="O526" s="56" t="s">
        <v>2079</v>
      </c>
      <c r="P526" s="48" t="s">
        <v>816</v>
      </c>
      <c r="Q526" s="48" t="s">
        <v>1081</v>
      </c>
      <c r="R526" s="48" t="s">
        <v>117</v>
      </c>
      <c r="S526" s="48" t="s">
        <v>1084</v>
      </c>
    </row>
    <row r="527" spans="3:19" x14ac:dyDescent="0.25">
      <c r="C527" s="47" t="s">
        <v>1103</v>
      </c>
      <c r="D527" s="48" t="s">
        <v>2080</v>
      </c>
      <c r="E527" s="48" t="s">
        <v>2034</v>
      </c>
      <c r="F527" s="48" t="s">
        <v>108</v>
      </c>
      <c r="G527" s="50">
        <v>3399000</v>
      </c>
      <c r="H527" s="51" t="s">
        <v>101</v>
      </c>
      <c r="I527" s="56" t="s">
        <v>102</v>
      </c>
      <c r="J527" s="51" t="s">
        <v>1050</v>
      </c>
      <c r="K527" s="56" t="s">
        <v>1051</v>
      </c>
      <c r="L527" s="51" t="s">
        <v>83</v>
      </c>
      <c r="M527" s="46" t="s">
        <v>84</v>
      </c>
      <c r="N527" s="48" t="s">
        <v>726</v>
      </c>
      <c r="O527" s="56" t="s">
        <v>2081</v>
      </c>
      <c r="P527" s="48" t="s">
        <v>816</v>
      </c>
      <c r="Q527" s="48" t="s">
        <v>1049</v>
      </c>
      <c r="R527" s="48" t="s">
        <v>117</v>
      </c>
      <c r="S527" s="48" t="s">
        <v>1052</v>
      </c>
    </row>
    <row r="528" spans="3:19" x14ac:dyDescent="0.25">
      <c r="C528" s="47" t="s">
        <v>1103</v>
      </c>
      <c r="D528" s="48" t="s">
        <v>2086</v>
      </c>
      <c r="E528" s="48" t="s">
        <v>2034</v>
      </c>
      <c r="F528" s="48" t="s">
        <v>108</v>
      </c>
      <c r="G528" s="50">
        <v>3399000</v>
      </c>
      <c r="H528" s="51" t="s">
        <v>101</v>
      </c>
      <c r="I528" s="56" t="s">
        <v>102</v>
      </c>
      <c r="J528" s="51" t="s">
        <v>845</v>
      </c>
      <c r="K528" s="56" t="s">
        <v>846</v>
      </c>
      <c r="L528" s="51" t="s">
        <v>83</v>
      </c>
      <c r="M528" s="46" t="s">
        <v>84</v>
      </c>
      <c r="N528" s="48" t="s">
        <v>726</v>
      </c>
      <c r="O528" s="56" t="s">
        <v>2087</v>
      </c>
      <c r="P528" s="48" t="s">
        <v>816</v>
      </c>
      <c r="Q528" s="48" t="s">
        <v>844</v>
      </c>
      <c r="R528" s="48" t="s">
        <v>117</v>
      </c>
      <c r="S528" s="48" t="s">
        <v>847</v>
      </c>
    </row>
    <row r="529" spans="3:20" x14ac:dyDescent="0.25">
      <c r="C529" s="47" t="s">
        <v>1103</v>
      </c>
      <c r="D529" s="48" t="s">
        <v>2096</v>
      </c>
      <c r="E529" s="48" t="s">
        <v>2034</v>
      </c>
      <c r="F529" s="48" t="s">
        <v>108</v>
      </c>
      <c r="G529" s="50">
        <v>3399000</v>
      </c>
      <c r="H529" s="51" t="s">
        <v>101</v>
      </c>
      <c r="I529" s="56" t="s">
        <v>102</v>
      </c>
      <c r="J529" s="51" t="s">
        <v>1031</v>
      </c>
      <c r="K529" s="56" t="s">
        <v>1032</v>
      </c>
      <c r="L529" s="51" t="s">
        <v>83</v>
      </c>
      <c r="M529" s="46" t="s">
        <v>84</v>
      </c>
      <c r="N529" s="48" t="s">
        <v>726</v>
      </c>
      <c r="O529" s="56" t="s">
        <v>2097</v>
      </c>
      <c r="P529" s="48" t="s">
        <v>816</v>
      </c>
      <c r="Q529" s="48" t="s">
        <v>1662</v>
      </c>
      <c r="R529" s="48" t="s">
        <v>117</v>
      </c>
      <c r="S529" s="48" t="s">
        <v>1663</v>
      </c>
    </row>
    <row r="530" spans="3:20" x14ac:dyDescent="0.25">
      <c r="C530" s="47" t="s">
        <v>1103</v>
      </c>
      <c r="D530" s="48" t="s">
        <v>2098</v>
      </c>
      <c r="E530" s="48" t="s">
        <v>2034</v>
      </c>
      <c r="F530" s="48" t="s">
        <v>108</v>
      </c>
      <c r="G530" s="50">
        <v>3399000</v>
      </c>
      <c r="H530" s="51" t="s">
        <v>101</v>
      </c>
      <c r="I530" s="56" t="s">
        <v>102</v>
      </c>
      <c r="J530" s="51" t="s">
        <v>1038</v>
      </c>
      <c r="K530" s="56" t="s">
        <v>1039</v>
      </c>
      <c r="L530" s="51" t="s">
        <v>83</v>
      </c>
      <c r="M530" s="46" t="s">
        <v>84</v>
      </c>
      <c r="N530" s="48" t="s">
        <v>726</v>
      </c>
      <c r="O530" s="56" t="s">
        <v>2099</v>
      </c>
      <c r="P530" s="48" t="s">
        <v>816</v>
      </c>
      <c r="Q530" s="48" t="s">
        <v>1658</v>
      </c>
      <c r="R530" s="48" t="s">
        <v>117</v>
      </c>
      <c r="S530" s="48" t="s">
        <v>1659</v>
      </c>
    </row>
    <row r="531" spans="3:20" x14ac:dyDescent="0.25">
      <c r="C531" s="47" t="s">
        <v>1103</v>
      </c>
      <c r="D531" s="48" t="s">
        <v>2100</v>
      </c>
      <c r="E531" s="48" t="s">
        <v>2034</v>
      </c>
      <c r="F531" s="48" t="s">
        <v>108</v>
      </c>
      <c r="G531" s="50">
        <v>3399000</v>
      </c>
      <c r="H531" s="51" t="s">
        <v>101</v>
      </c>
      <c r="I531" s="56" t="s">
        <v>102</v>
      </c>
      <c r="J531" s="51" t="s">
        <v>1058</v>
      </c>
      <c r="K531" s="56" t="s">
        <v>1059</v>
      </c>
      <c r="L531" s="51" t="s">
        <v>83</v>
      </c>
      <c r="M531" s="46" t="s">
        <v>84</v>
      </c>
      <c r="N531" s="48" t="s">
        <v>726</v>
      </c>
      <c r="O531" s="56" t="s">
        <v>2101</v>
      </c>
      <c r="P531" s="48" t="s">
        <v>816</v>
      </c>
      <c r="Q531" s="48" t="s">
        <v>1057</v>
      </c>
      <c r="R531" s="48" t="s">
        <v>117</v>
      </c>
      <c r="S531" s="48" t="s">
        <v>1060</v>
      </c>
    </row>
    <row r="532" spans="3:20" x14ac:dyDescent="0.25">
      <c r="C532" s="47" t="s">
        <v>1103</v>
      </c>
      <c r="D532" s="48" t="s">
        <v>2102</v>
      </c>
      <c r="E532" s="48" t="s">
        <v>2034</v>
      </c>
      <c r="F532" s="48" t="s">
        <v>108</v>
      </c>
      <c r="G532" s="50">
        <v>3399000</v>
      </c>
      <c r="H532" s="51" t="s">
        <v>101</v>
      </c>
      <c r="I532" s="56" t="s">
        <v>102</v>
      </c>
      <c r="J532" s="51" t="s">
        <v>1046</v>
      </c>
      <c r="K532" s="56" t="s">
        <v>1047</v>
      </c>
      <c r="L532" s="51" t="s">
        <v>83</v>
      </c>
      <c r="M532" s="46" t="s">
        <v>84</v>
      </c>
      <c r="N532" s="48" t="s">
        <v>726</v>
      </c>
      <c r="O532" s="56" t="s">
        <v>2103</v>
      </c>
      <c r="P532" s="48" t="s">
        <v>816</v>
      </c>
      <c r="Q532" s="48" t="s">
        <v>1045</v>
      </c>
      <c r="R532" s="48" t="s">
        <v>117</v>
      </c>
      <c r="S532" s="48" t="s">
        <v>1048</v>
      </c>
    </row>
    <row r="533" spans="3:20" x14ac:dyDescent="0.25">
      <c r="C533" s="47" t="s">
        <v>1103</v>
      </c>
      <c r="D533" s="48" t="s">
        <v>2114</v>
      </c>
      <c r="E533" s="48" t="s">
        <v>2034</v>
      </c>
      <c r="F533" s="48" t="s">
        <v>108</v>
      </c>
      <c r="G533" s="50">
        <v>3399000</v>
      </c>
      <c r="H533" s="51" t="s">
        <v>101</v>
      </c>
      <c r="I533" s="56" t="s">
        <v>102</v>
      </c>
      <c r="J533" s="51" t="s">
        <v>840</v>
      </c>
      <c r="K533" s="56" t="s">
        <v>841</v>
      </c>
      <c r="L533" s="51" t="s">
        <v>83</v>
      </c>
      <c r="M533" s="46" t="s">
        <v>84</v>
      </c>
      <c r="N533" s="48" t="s">
        <v>726</v>
      </c>
      <c r="O533" s="56" t="s">
        <v>2115</v>
      </c>
      <c r="P533" s="48" t="s">
        <v>816</v>
      </c>
      <c r="Q533" s="48" t="s">
        <v>839</v>
      </c>
      <c r="R533" s="48" t="s">
        <v>117</v>
      </c>
      <c r="S533" s="48" t="s">
        <v>842</v>
      </c>
    </row>
    <row r="534" spans="3:20" x14ac:dyDescent="0.25">
      <c r="C534" s="47" t="s">
        <v>1103</v>
      </c>
      <c r="D534" s="48" t="s">
        <v>2118</v>
      </c>
      <c r="E534" s="48" t="s">
        <v>2034</v>
      </c>
      <c r="F534" s="48" t="s">
        <v>108</v>
      </c>
      <c r="G534" s="50">
        <v>3399000</v>
      </c>
      <c r="H534" s="51" t="s">
        <v>101</v>
      </c>
      <c r="I534" s="56" t="s">
        <v>102</v>
      </c>
      <c r="J534" s="51" t="s">
        <v>1066</v>
      </c>
      <c r="K534" s="56" t="s">
        <v>1067</v>
      </c>
      <c r="L534" s="51" t="s">
        <v>83</v>
      </c>
      <c r="M534" s="46" t="s">
        <v>84</v>
      </c>
      <c r="N534" s="48" t="s">
        <v>726</v>
      </c>
      <c r="O534" s="56" t="s">
        <v>2119</v>
      </c>
      <c r="P534" s="48" t="s">
        <v>816</v>
      </c>
      <c r="Q534" s="48" t="s">
        <v>1065</v>
      </c>
      <c r="R534" s="48" t="s">
        <v>117</v>
      </c>
      <c r="S534" s="48" t="s">
        <v>1068</v>
      </c>
    </row>
    <row r="535" spans="3:20" x14ac:dyDescent="0.25">
      <c r="C535" s="47" t="s">
        <v>1103</v>
      </c>
      <c r="D535" s="48" t="s">
        <v>2120</v>
      </c>
      <c r="E535" s="48" t="s">
        <v>2034</v>
      </c>
      <c r="F535" s="48" t="s">
        <v>108</v>
      </c>
      <c r="G535" s="50">
        <v>3399000</v>
      </c>
      <c r="H535" s="51" t="s">
        <v>101</v>
      </c>
      <c r="I535" s="56" t="s">
        <v>102</v>
      </c>
      <c r="J535" s="51" t="s">
        <v>1070</v>
      </c>
      <c r="K535" s="56" t="s">
        <v>1071</v>
      </c>
      <c r="L535" s="51" t="s">
        <v>83</v>
      </c>
      <c r="M535" s="46" t="s">
        <v>84</v>
      </c>
      <c r="N535" s="48" t="s">
        <v>726</v>
      </c>
      <c r="O535" s="56" t="s">
        <v>2121</v>
      </c>
      <c r="P535" s="48" t="s">
        <v>816</v>
      </c>
      <c r="Q535" s="48" t="s">
        <v>1069</v>
      </c>
      <c r="R535" s="48" t="s">
        <v>117</v>
      </c>
      <c r="S535" s="48" t="s">
        <v>1072</v>
      </c>
    </row>
    <row r="536" spans="3:20" x14ac:dyDescent="0.25">
      <c r="C536" s="47" t="s">
        <v>1103</v>
      </c>
      <c r="D536" s="48" t="s">
        <v>2122</v>
      </c>
      <c r="E536" s="48" t="s">
        <v>2034</v>
      </c>
      <c r="F536" s="48" t="s">
        <v>108</v>
      </c>
      <c r="G536" s="50">
        <v>3399000</v>
      </c>
      <c r="H536" s="51" t="s">
        <v>101</v>
      </c>
      <c r="I536" s="56" t="s">
        <v>102</v>
      </c>
      <c r="J536" s="51" t="s">
        <v>1062</v>
      </c>
      <c r="K536" s="56" t="s">
        <v>1063</v>
      </c>
      <c r="L536" s="51" t="s">
        <v>83</v>
      </c>
      <c r="M536" s="46" t="s">
        <v>84</v>
      </c>
      <c r="N536" s="48" t="s">
        <v>726</v>
      </c>
      <c r="O536" s="56" t="s">
        <v>2123</v>
      </c>
      <c r="P536" s="48" t="s">
        <v>816</v>
      </c>
      <c r="Q536" s="48" t="s">
        <v>1061</v>
      </c>
      <c r="R536" s="48" t="s">
        <v>117</v>
      </c>
      <c r="S536" s="48" t="s">
        <v>1064</v>
      </c>
    </row>
    <row r="537" spans="3:20" x14ac:dyDescent="0.25">
      <c r="C537" s="47" t="s">
        <v>1103</v>
      </c>
      <c r="D537" s="48" t="s">
        <v>2128</v>
      </c>
      <c r="E537" s="48" t="s">
        <v>2034</v>
      </c>
      <c r="F537" s="48" t="s">
        <v>108</v>
      </c>
      <c r="G537" s="50">
        <v>3399000</v>
      </c>
      <c r="H537" s="51" t="s">
        <v>101</v>
      </c>
      <c r="I537" s="56" t="s">
        <v>102</v>
      </c>
      <c r="J537" s="51" t="s">
        <v>1074</v>
      </c>
      <c r="K537" s="56" t="s">
        <v>1075</v>
      </c>
      <c r="L537" s="51" t="s">
        <v>83</v>
      </c>
      <c r="M537" s="46" t="s">
        <v>84</v>
      </c>
      <c r="N537" s="48" t="s">
        <v>726</v>
      </c>
      <c r="O537" s="56" t="s">
        <v>2129</v>
      </c>
      <c r="P537" s="48" t="s">
        <v>816</v>
      </c>
      <c r="Q537" s="48" t="s">
        <v>1073</v>
      </c>
      <c r="R537" s="48" t="s">
        <v>117</v>
      </c>
      <c r="S537" s="48" t="s">
        <v>1076</v>
      </c>
    </row>
    <row r="538" spans="3:20" x14ac:dyDescent="0.25">
      <c r="C538" s="47" t="s">
        <v>1103</v>
      </c>
      <c r="D538" s="48" t="s">
        <v>2753</v>
      </c>
      <c r="E538" s="48" t="s">
        <v>2734</v>
      </c>
      <c r="F538" s="48" t="s">
        <v>108</v>
      </c>
      <c r="G538" s="50">
        <v>1472900</v>
      </c>
      <c r="H538" s="51" t="s">
        <v>101</v>
      </c>
      <c r="I538" s="56" t="s">
        <v>102</v>
      </c>
      <c r="J538" s="51" t="s">
        <v>2291</v>
      </c>
      <c r="K538" s="56" t="s">
        <v>2292</v>
      </c>
      <c r="L538" s="51" t="s">
        <v>83</v>
      </c>
      <c r="M538" s="46" t="s">
        <v>84</v>
      </c>
      <c r="N538" s="48" t="s">
        <v>726</v>
      </c>
      <c r="O538" s="56" t="s">
        <v>2635</v>
      </c>
      <c r="P538" s="48" t="s">
        <v>816</v>
      </c>
      <c r="Q538" s="48" t="s">
        <v>2290</v>
      </c>
      <c r="R538" s="48" t="s">
        <v>117</v>
      </c>
      <c r="S538" s="48" t="s">
        <v>2293</v>
      </c>
    </row>
    <row r="539" spans="3:20" x14ac:dyDescent="0.25">
      <c r="C539" s="47" t="s">
        <v>1103</v>
      </c>
      <c r="D539" s="48" t="s">
        <v>2754</v>
      </c>
      <c r="E539" s="48" t="s">
        <v>2734</v>
      </c>
      <c r="F539" s="48" t="s">
        <v>108</v>
      </c>
      <c r="G539" s="50">
        <v>1222222</v>
      </c>
      <c r="H539" s="51" t="s">
        <v>101</v>
      </c>
      <c r="I539" s="56" t="s">
        <v>102</v>
      </c>
      <c r="J539" s="51" t="s">
        <v>1534</v>
      </c>
      <c r="K539" s="56" t="s">
        <v>1535</v>
      </c>
      <c r="L539" s="51" t="s">
        <v>83</v>
      </c>
      <c r="M539" s="46" t="s">
        <v>84</v>
      </c>
      <c r="N539" s="48" t="s">
        <v>726</v>
      </c>
      <c r="O539" s="56" t="s">
        <v>2536</v>
      </c>
      <c r="P539" s="48" t="s">
        <v>816</v>
      </c>
      <c r="Q539" s="48" t="s">
        <v>1533</v>
      </c>
      <c r="R539" s="48" t="s">
        <v>117</v>
      </c>
      <c r="S539" s="48" t="s">
        <v>1536</v>
      </c>
    </row>
    <row r="540" spans="3:20" x14ac:dyDescent="0.25">
      <c r="C540" s="47" t="s">
        <v>1103</v>
      </c>
      <c r="D540" s="48" t="s">
        <v>2756</v>
      </c>
      <c r="E540" s="48" t="s">
        <v>2734</v>
      </c>
      <c r="F540" s="48" t="s">
        <v>108</v>
      </c>
      <c r="G540" s="50">
        <v>1472900</v>
      </c>
      <c r="H540" s="51" t="s">
        <v>101</v>
      </c>
      <c r="I540" s="56" t="s">
        <v>102</v>
      </c>
      <c r="J540" s="51" t="s">
        <v>1027</v>
      </c>
      <c r="K540" s="56" t="s">
        <v>1028</v>
      </c>
      <c r="L540" s="51" t="s">
        <v>83</v>
      </c>
      <c r="M540" s="46" t="s">
        <v>84</v>
      </c>
      <c r="N540" s="48" t="s">
        <v>726</v>
      </c>
      <c r="O540" s="56" t="s">
        <v>2633</v>
      </c>
      <c r="P540" s="48" t="s">
        <v>816</v>
      </c>
      <c r="Q540" s="48" t="s">
        <v>2358</v>
      </c>
      <c r="R540" s="48" t="s">
        <v>117</v>
      </c>
      <c r="S540" s="48" t="s">
        <v>2359</v>
      </c>
    </row>
    <row r="541" spans="3:20" x14ac:dyDescent="0.25">
      <c r="C541" s="47" t="s">
        <v>1103</v>
      </c>
      <c r="D541" s="48" t="s">
        <v>2756</v>
      </c>
      <c r="E541" s="48" t="s">
        <v>2734</v>
      </c>
      <c r="F541" s="48" t="s">
        <v>151</v>
      </c>
      <c r="G541" s="50">
        <v>1699500</v>
      </c>
      <c r="H541" s="51" t="s">
        <v>101</v>
      </c>
      <c r="I541" s="56" t="s">
        <v>102</v>
      </c>
      <c r="J541" s="51" t="s">
        <v>1027</v>
      </c>
      <c r="K541" s="56" t="s">
        <v>1028</v>
      </c>
      <c r="L541" s="51" t="s">
        <v>83</v>
      </c>
      <c r="M541" s="46" t="s">
        <v>84</v>
      </c>
      <c r="N541" s="48" t="s">
        <v>726</v>
      </c>
      <c r="O541" s="56" t="s">
        <v>2566</v>
      </c>
      <c r="P541" s="48" t="s">
        <v>816</v>
      </c>
      <c r="Q541" s="48" t="s">
        <v>1660</v>
      </c>
      <c r="R541" s="48" t="s">
        <v>117</v>
      </c>
      <c r="S541" s="48" t="s">
        <v>1661</v>
      </c>
    </row>
    <row r="542" spans="3:20" x14ac:dyDescent="0.25">
      <c r="C542" s="47" t="s">
        <v>1103</v>
      </c>
      <c r="D542" s="48" t="s">
        <v>2762</v>
      </c>
      <c r="E542" s="48" t="s">
        <v>2734</v>
      </c>
      <c r="F542" s="48" t="s">
        <v>108</v>
      </c>
      <c r="G542" s="50">
        <v>1472900</v>
      </c>
      <c r="H542" s="51" t="s">
        <v>101</v>
      </c>
      <c r="I542" s="56" t="s">
        <v>102</v>
      </c>
      <c r="J542" s="51" t="s">
        <v>2355</v>
      </c>
      <c r="K542" s="56" t="s">
        <v>2356</v>
      </c>
      <c r="L542" s="51" t="s">
        <v>83</v>
      </c>
      <c r="M542" s="46" t="s">
        <v>84</v>
      </c>
      <c r="N542" s="48" t="s">
        <v>726</v>
      </c>
      <c r="O542" s="56" t="s">
        <v>2631</v>
      </c>
      <c r="P542" s="48" t="s">
        <v>816</v>
      </c>
      <c r="Q542" s="48" t="s">
        <v>2354</v>
      </c>
      <c r="R542" s="48" t="s">
        <v>117</v>
      </c>
      <c r="S542" s="48" t="s">
        <v>2357</v>
      </c>
    </row>
    <row r="543" spans="3:20" x14ac:dyDescent="0.25">
      <c r="C543" s="47" t="s">
        <v>1103</v>
      </c>
      <c r="D543" s="48" t="s">
        <v>2764</v>
      </c>
      <c r="E543" s="48" t="s">
        <v>2734</v>
      </c>
      <c r="F543" s="48" t="s">
        <v>108</v>
      </c>
      <c r="G543" s="50">
        <v>2152700</v>
      </c>
      <c r="H543" s="51" t="s">
        <v>101</v>
      </c>
      <c r="I543" s="56" t="s">
        <v>102</v>
      </c>
      <c r="J543" s="51" t="s">
        <v>2239</v>
      </c>
      <c r="K543" s="56" t="s">
        <v>2240</v>
      </c>
      <c r="L543" s="51" t="s">
        <v>83</v>
      </c>
      <c r="M543" s="46" t="s">
        <v>84</v>
      </c>
      <c r="N543" s="48" t="s">
        <v>726</v>
      </c>
      <c r="O543" s="56" t="s">
        <v>2603</v>
      </c>
      <c r="P543" s="48" t="s">
        <v>816</v>
      </c>
      <c r="Q543" s="48" t="s">
        <v>2238</v>
      </c>
      <c r="R543" s="48" t="s">
        <v>117</v>
      </c>
      <c r="S543" s="48" t="s">
        <v>2241</v>
      </c>
    </row>
    <row r="544" spans="3:20" x14ac:dyDescent="0.25">
      <c r="C544" s="47" t="s">
        <v>1103</v>
      </c>
      <c r="D544" s="48" t="s">
        <v>2767</v>
      </c>
      <c r="E544" s="48" t="s">
        <v>2734</v>
      </c>
      <c r="F544" s="48" t="s">
        <v>108</v>
      </c>
      <c r="G544" s="50">
        <v>1926100</v>
      </c>
      <c r="H544" s="51" t="s">
        <v>101</v>
      </c>
      <c r="I544" s="56" t="s">
        <v>102</v>
      </c>
      <c r="J544" s="51" t="s">
        <v>2333</v>
      </c>
      <c r="K544" s="56" t="s">
        <v>2334</v>
      </c>
      <c r="L544" s="51" t="s">
        <v>83</v>
      </c>
      <c r="M544" s="46" t="s">
        <v>84</v>
      </c>
      <c r="N544" s="48" t="s">
        <v>726</v>
      </c>
      <c r="O544" s="56" t="s">
        <v>2645</v>
      </c>
      <c r="P544" s="48" t="s">
        <v>816</v>
      </c>
      <c r="Q544" s="48" t="s">
        <v>2332</v>
      </c>
      <c r="R544" s="48" t="s">
        <v>117</v>
      </c>
      <c r="S544" s="48" t="s">
        <v>2335</v>
      </c>
      <c r="T544" s="56" t="s">
        <v>2766</v>
      </c>
    </row>
    <row r="545" spans="3:20" x14ac:dyDescent="0.25">
      <c r="C545" s="47" t="s">
        <v>1103</v>
      </c>
      <c r="D545" s="48" t="s">
        <v>2784</v>
      </c>
      <c r="E545" s="48" t="s">
        <v>2734</v>
      </c>
      <c r="F545" s="48" t="s">
        <v>108</v>
      </c>
      <c r="G545" s="50">
        <v>2152700</v>
      </c>
      <c r="H545" s="51" t="s">
        <v>101</v>
      </c>
      <c r="I545" s="56" t="s">
        <v>102</v>
      </c>
      <c r="J545" s="51" t="s">
        <v>2255</v>
      </c>
      <c r="K545" s="56" t="s">
        <v>2256</v>
      </c>
      <c r="L545" s="51" t="s">
        <v>83</v>
      </c>
      <c r="M545" s="46" t="s">
        <v>84</v>
      </c>
      <c r="N545" s="48" t="s">
        <v>726</v>
      </c>
      <c r="O545" s="56" t="s">
        <v>2607</v>
      </c>
      <c r="P545" s="48" t="s">
        <v>816</v>
      </c>
      <c r="Q545" s="48" t="s">
        <v>2254</v>
      </c>
      <c r="R545" s="48" t="s">
        <v>117</v>
      </c>
      <c r="S545" s="48" t="s">
        <v>2257</v>
      </c>
    </row>
    <row r="546" spans="3:20" x14ac:dyDescent="0.25">
      <c r="C546" s="47" t="s">
        <v>1103</v>
      </c>
      <c r="D546" s="48" t="s">
        <v>2788</v>
      </c>
      <c r="E546" s="48" t="s">
        <v>2734</v>
      </c>
      <c r="F546" s="48" t="s">
        <v>108</v>
      </c>
      <c r="G546" s="50">
        <v>1472900</v>
      </c>
      <c r="H546" s="51" t="s">
        <v>101</v>
      </c>
      <c r="I546" s="56" t="s">
        <v>102</v>
      </c>
      <c r="J546" s="51" t="s">
        <v>1031</v>
      </c>
      <c r="K546" s="56" t="s">
        <v>1032</v>
      </c>
      <c r="L546" s="51" t="s">
        <v>83</v>
      </c>
      <c r="M546" s="46" t="s">
        <v>84</v>
      </c>
      <c r="N546" s="48" t="s">
        <v>726</v>
      </c>
      <c r="O546" s="56" t="s">
        <v>2629</v>
      </c>
      <c r="P546" s="48" t="s">
        <v>816</v>
      </c>
      <c r="Q546" s="48" t="s">
        <v>2360</v>
      </c>
      <c r="R546" s="48" t="s">
        <v>117</v>
      </c>
      <c r="S546" s="48" t="s">
        <v>2361</v>
      </c>
    </row>
    <row r="547" spans="3:20" x14ac:dyDescent="0.25">
      <c r="C547" s="47" t="s">
        <v>1103</v>
      </c>
      <c r="D547" s="48" t="s">
        <v>2788</v>
      </c>
      <c r="E547" s="48" t="s">
        <v>2734</v>
      </c>
      <c r="F547" s="48" t="s">
        <v>151</v>
      </c>
      <c r="G547" s="50">
        <v>1699500</v>
      </c>
      <c r="H547" s="51" t="s">
        <v>101</v>
      </c>
      <c r="I547" s="56" t="s">
        <v>102</v>
      </c>
      <c r="J547" s="51" t="s">
        <v>1031</v>
      </c>
      <c r="K547" s="56" t="s">
        <v>1032</v>
      </c>
      <c r="L547" s="51" t="s">
        <v>83</v>
      </c>
      <c r="M547" s="46" t="s">
        <v>84</v>
      </c>
      <c r="N547" s="48" t="s">
        <v>726</v>
      </c>
      <c r="O547" s="56" t="s">
        <v>2568</v>
      </c>
      <c r="P547" s="48" t="s">
        <v>816</v>
      </c>
      <c r="Q547" s="48" t="s">
        <v>1662</v>
      </c>
      <c r="R547" s="48" t="s">
        <v>117</v>
      </c>
      <c r="S547" s="48" t="s">
        <v>1663</v>
      </c>
    </row>
    <row r="548" spans="3:20" x14ac:dyDescent="0.25">
      <c r="C548" s="47" t="s">
        <v>1103</v>
      </c>
      <c r="D548" s="48" t="s">
        <v>2789</v>
      </c>
      <c r="E548" s="48" t="s">
        <v>2734</v>
      </c>
      <c r="F548" s="48" t="s">
        <v>108</v>
      </c>
      <c r="G548" s="50">
        <v>1699500</v>
      </c>
      <c r="H548" s="51" t="s">
        <v>101</v>
      </c>
      <c r="I548" s="56" t="s">
        <v>102</v>
      </c>
      <c r="J548" s="51" t="s">
        <v>1038</v>
      </c>
      <c r="K548" s="56" t="s">
        <v>1039</v>
      </c>
      <c r="L548" s="51" t="s">
        <v>83</v>
      </c>
      <c r="M548" s="46" t="s">
        <v>84</v>
      </c>
      <c r="N548" s="48" t="s">
        <v>726</v>
      </c>
      <c r="O548" s="56" t="s">
        <v>2558</v>
      </c>
      <c r="P548" s="48" t="s">
        <v>816</v>
      </c>
      <c r="Q548" s="48" t="s">
        <v>1658</v>
      </c>
      <c r="R548" s="48" t="s">
        <v>117</v>
      </c>
      <c r="S548" s="48" t="s">
        <v>1659</v>
      </c>
    </row>
    <row r="549" spans="3:20" x14ac:dyDescent="0.25">
      <c r="C549" s="47" t="s">
        <v>1103</v>
      </c>
      <c r="D549" s="48" t="s">
        <v>2790</v>
      </c>
      <c r="E549" s="48" t="s">
        <v>2734</v>
      </c>
      <c r="F549" s="48" t="s">
        <v>108</v>
      </c>
      <c r="G549" s="50">
        <v>2152700</v>
      </c>
      <c r="H549" s="51" t="s">
        <v>101</v>
      </c>
      <c r="I549" s="56" t="s">
        <v>102</v>
      </c>
      <c r="J549" s="51" t="s">
        <v>2251</v>
      </c>
      <c r="K549" s="56" t="s">
        <v>2252</v>
      </c>
      <c r="L549" s="51" t="s">
        <v>83</v>
      </c>
      <c r="M549" s="46" t="s">
        <v>84</v>
      </c>
      <c r="N549" s="48" t="s">
        <v>726</v>
      </c>
      <c r="O549" s="56" t="s">
        <v>2605</v>
      </c>
      <c r="P549" s="48" t="s">
        <v>816</v>
      </c>
      <c r="Q549" s="48" t="s">
        <v>2250</v>
      </c>
      <c r="R549" s="48" t="s">
        <v>117</v>
      </c>
      <c r="S549" s="48" t="s">
        <v>2253</v>
      </c>
    </row>
    <row r="550" spans="3:20" x14ac:dyDescent="0.25">
      <c r="C550" s="47" t="s">
        <v>1103</v>
      </c>
      <c r="D550" s="48" t="s">
        <v>2791</v>
      </c>
      <c r="E550" s="48" t="s">
        <v>2734</v>
      </c>
      <c r="F550" s="48" t="s">
        <v>108</v>
      </c>
      <c r="G550" s="50">
        <v>2152700</v>
      </c>
      <c r="H550" s="51" t="s">
        <v>101</v>
      </c>
      <c r="I550" s="56" t="s">
        <v>102</v>
      </c>
      <c r="J550" s="51" t="s">
        <v>2267</v>
      </c>
      <c r="K550" s="56" t="s">
        <v>2268</v>
      </c>
      <c r="L550" s="51" t="s">
        <v>83</v>
      </c>
      <c r="M550" s="46" t="s">
        <v>84</v>
      </c>
      <c r="N550" s="48" t="s">
        <v>726</v>
      </c>
      <c r="O550" s="56" t="s">
        <v>2613</v>
      </c>
      <c r="P550" s="48" t="s">
        <v>816</v>
      </c>
      <c r="Q550" s="48" t="s">
        <v>2266</v>
      </c>
      <c r="R550" s="48" t="s">
        <v>117</v>
      </c>
      <c r="S550" s="48" t="s">
        <v>2269</v>
      </c>
    </row>
    <row r="551" spans="3:20" x14ac:dyDescent="0.25">
      <c r="C551" s="47" t="s">
        <v>1103</v>
      </c>
      <c r="D551" s="48" t="s">
        <v>2792</v>
      </c>
      <c r="E551" s="48" t="s">
        <v>2734</v>
      </c>
      <c r="F551" s="48" t="s">
        <v>108</v>
      </c>
      <c r="G551" s="50">
        <v>2152700</v>
      </c>
      <c r="H551" s="51" t="s">
        <v>101</v>
      </c>
      <c r="I551" s="56" t="s">
        <v>102</v>
      </c>
      <c r="J551" s="51" t="s">
        <v>2243</v>
      </c>
      <c r="K551" s="56" t="s">
        <v>2244</v>
      </c>
      <c r="L551" s="51" t="s">
        <v>83</v>
      </c>
      <c r="M551" s="46" t="s">
        <v>84</v>
      </c>
      <c r="N551" s="48" t="s">
        <v>726</v>
      </c>
      <c r="O551" s="56" t="s">
        <v>2615</v>
      </c>
      <c r="P551" s="48" t="s">
        <v>816</v>
      </c>
      <c r="Q551" s="48" t="s">
        <v>2242</v>
      </c>
      <c r="R551" s="48" t="s">
        <v>117</v>
      </c>
      <c r="S551" s="48" t="s">
        <v>2245</v>
      </c>
    </row>
    <row r="552" spans="3:20" x14ac:dyDescent="0.25">
      <c r="C552" s="47" t="s">
        <v>1103</v>
      </c>
      <c r="D552" s="48" t="s">
        <v>2793</v>
      </c>
      <c r="E552" s="48" t="s">
        <v>2734</v>
      </c>
      <c r="F552" s="48" t="s">
        <v>108</v>
      </c>
      <c r="G552" s="50">
        <v>2152700</v>
      </c>
      <c r="H552" s="51" t="s">
        <v>101</v>
      </c>
      <c r="I552" s="56" t="s">
        <v>102</v>
      </c>
      <c r="J552" s="51" t="s">
        <v>2329</v>
      </c>
      <c r="K552" s="56" t="s">
        <v>2330</v>
      </c>
      <c r="L552" s="51" t="s">
        <v>83</v>
      </c>
      <c r="M552" s="46" t="s">
        <v>84</v>
      </c>
      <c r="N552" s="48" t="s">
        <v>726</v>
      </c>
      <c r="O552" s="56" t="s">
        <v>2619</v>
      </c>
      <c r="P552" s="48" t="s">
        <v>816</v>
      </c>
      <c r="Q552" s="48" t="s">
        <v>2328</v>
      </c>
      <c r="R552" s="48" t="s">
        <v>117</v>
      </c>
      <c r="S552" s="48" t="s">
        <v>2331</v>
      </c>
    </row>
    <row r="553" spans="3:20" x14ac:dyDescent="0.25">
      <c r="C553" s="47" t="s">
        <v>1103</v>
      </c>
      <c r="D553" s="48" t="s">
        <v>2800</v>
      </c>
      <c r="E553" s="48" t="s">
        <v>2734</v>
      </c>
      <c r="F553" s="48" t="s">
        <v>108</v>
      </c>
      <c r="G553" s="50">
        <v>2152700</v>
      </c>
      <c r="H553" s="51" t="s">
        <v>101</v>
      </c>
      <c r="I553" s="56" t="s">
        <v>102</v>
      </c>
      <c r="J553" s="51" t="s">
        <v>2263</v>
      </c>
      <c r="K553" s="56" t="s">
        <v>2264</v>
      </c>
      <c r="L553" s="51" t="s">
        <v>83</v>
      </c>
      <c r="M553" s="46" t="s">
        <v>84</v>
      </c>
      <c r="N553" s="48" t="s">
        <v>726</v>
      </c>
      <c r="O553" s="56" t="s">
        <v>2611</v>
      </c>
      <c r="P553" s="48" t="s">
        <v>816</v>
      </c>
      <c r="Q553" s="48" t="s">
        <v>2262</v>
      </c>
      <c r="R553" s="48" t="s">
        <v>117</v>
      </c>
      <c r="S553" s="48" t="s">
        <v>2265</v>
      </c>
    </row>
    <row r="554" spans="3:20" x14ac:dyDescent="0.25">
      <c r="C554" s="47" t="s">
        <v>1103</v>
      </c>
      <c r="D554" s="48" t="s">
        <v>2801</v>
      </c>
      <c r="E554" s="48" t="s">
        <v>2734</v>
      </c>
      <c r="F554" s="48" t="s">
        <v>108</v>
      </c>
      <c r="G554" s="50">
        <v>1699500</v>
      </c>
      <c r="H554" s="51" t="s">
        <v>101</v>
      </c>
      <c r="I554" s="56" t="s">
        <v>102</v>
      </c>
      <c r="J554" s="51" t="s">
        <v>1066</v>
      </c>
      <c r="K554" s="56" t="s">
        <v>1067</v>
      </c>
      <c r="L554" s="51" t="s">
        <v>83</v>
      </c>
      <c r="M554" s="46" t="s">
        <v>84</v>
      </c>
      <c r="N554" s="48" t="s">
        <v>726</v>
      </c>
      <c r="O554" s="56" t="s">
        <v>2639</v>
      </c>
      <c r="P554" s="48" t="s">
        <v>816</v>
      </c>
      <c r="Q554" s="48" t="s">
        <v>2221</v>
      </c>
      <c r="R554" s="48" t="s">
        <v>117</v>
      </c>
      <c r="S554" s="48" t="s">
        <v>1068</v>
      </c>
    </row>
    <row r="555" spans="3:20" x14ac:dyDescent="0.25">
      <c r="C555" s="47" t="s">
        <v>1103</v>
      </c>
      <c r="D555" s="48" t="s">
        <v>2803</v>
      </c>
      <c r="E555" s="48" t="s">
        <v>2734</v>
      </c>
      <c r="F555" s="48" t="s">
        <v>108</v>
      </c>
      <c r="G555" s="50">
        <v>2152700</v>
      </c>
      <c r="H555" s="51" t="s">
        <v>101</v>
      </c>
      <c r="I555" s="56" t="s">
        <v>102</v>
      </c>
      <c r="J555" s="51" t="s">
        <v>2259</v>
      </c>
      <c r="K555" s="56" t="s">
        <v>2260</v>
      </c>
      <c r="L555" s="51" t="s">
        <v>83</v>
      </c>
      <c r="M555" s="46" t="s">
        <v>84</v>
      </c>
      <c r="N555" s="48" t="s">
        <v>726</v>
      </c>
      <c r="O555" s="56" t="s">
        <v>2609</v>
      </c>
      <c r="P555" s="48" t="s">
        <v>816</v>
      </c>
      <c r="Q555" s="48" t="s">
        <v>2258</v>
      </c>
      <c r="R555" s="48" t="s">
        <v>117</v>
      </c>
      <c r="S555" s="48" t="s">
        <v>2261</v>
      </c>
    </row>
    <row r="556" spans="3:20" x14ac:dyDescent="0.25">
      <c r="C556" s="47" t="s">
        <v>1103</v>
      </c>
      <c r="D556" s="48" t="s">
        <v>2804</v>
      </c>
      <c r="E556" s="48" t="s">
        <v>2734</v>
      </c>
      <c r="F556" s="48" t="s">
        <v>108</v>
      </c>
      <c r="G556" s="50">
        <v>2152700</v>
      </c>
      <c r="H556" s="51" t="s">
        <v>101</v>
      </c>
      <c r="I556" s="56" t="s">
        <v>102</v>
      </c>
      <c r="J556" s="51" t="s">
        <v>2234</v>
      </c>
      <c r="K556" s="56" t="s">
        <v>2235</v>
      </c>
      <c r="L556" s="51" t="s">
        <v>83</v>
      </c>
      <c r="M556" s="46" t="s">
        <v>84</v>
      </c>
      <c r="N556" s="48" t="s">
        <v>726</v>
      </c>
      <c r="O556" s="56" t="s">
        <v>2597</v>
      </c>
      <c r="P556" s="48" t="s">
        <v>816</v>
      </c>
      <c r="Q556" s="48" t="s">
        <v>2233</v>
      </c>
      <c r="R556" s="48" t="s">
        <v>117</v>
      </c>
      <c r="S556" s="48" t="s">
        <v>2236</v>
      </c>
    </row>
    <row r="557" spans="3:20" x14ac:dyDescent="0.25">
      <c r="C557" s="47" t="s">
        <v>1103</v>
      </c>
      <c r="D557" s="48" t="s">
        <v>2810</v>
      </c>
      <c r="E557" s="48" t="s">
        <v>2734</v>
      </c>
      <c r="F557" s="48" t="s">
        <v>108</v>
      </c>
      <c r="G557" s="50">
        <v>1699500</v>
      </c>
      <c r="H557" s="51" t="s">
        <v>101</v>
      </c>
      <c r="I557" s="56" t="s">
        <v>102</v>
      </c>
      <c r="J557" s="51" t="s">
        <v>1074</v>
      </c>
      <c r="K557" s="56" t="s">
        <v>1075</v>
      </c>
      <c r="L557" s="51" t="s">
        <v>83</v>
      </c>
      <c r="M557" s="46" t="s">
        <v>84</v>
      </c>
      <c r="N557" s="48" t="s">
        <v>726</v>
      </c>
      <c r="O557" s="56" t="s">
        <v>2641</v>
      </c>
      <c r="P557" s="48" t="s">
        <v>816</v>
      </c>
      <c r="Q557" s="48" t="s">
        <v>2216</v>
      </c>
      <c r="R557" s="48" t="s">
        <v>117</v>
      </c>
      <c r="S557" s="48" t="s">
        <v>1076</v>
      </c>
    </row>
    <row r="558" spans="3:20" x14ac:dyDescent="0.25">
      <c r="C558" s="47" t="s">
        <v>1103</v>
      </c>
      <c r="D558" s="48" t="s">
        <v>2829</v>
      </c>
      <c r="E558" s="48" t="s">
        <v>2830</v>
      </c>
      <c r="F558" s="48" t="s">
        <v>108</v>
      </c>
      <c r="G558" s="50">
        <v>2152700</v>
      </c>
      <c r="H558" s="51" t="s">
        <v>101</v>
      </c>
      <c r="I558" s="56" t="s">
        <v>102</v>
      </c>
      <c r="J558" s="51" t="s">
        <v>2271</v>
      </c>
      <c r="K558" s="56" t="s">
        <v>2272</v>
      </c>
      <c r="L558" s="51" t="s">
        <v>83</v>
      </c>
      <c r="M558" s="46" t="s">
        <v>84</v>
      </c>
      <c r="N558" s="48" t="s">
        <v>726</v>
      </c>
      <c r="O558" s="56" t="s">
        <v>2651</v>
      </c>
      <c r="P558" s="48" t="s">
        <v>816</v>
      </c>
      <c r="Q558" s="48" t="s">
        <v>2270</v>
      </c>
      <c r="R558" s="48" t="s">
        <v>117</v>
      </c>
      <c r="S558" s="48" t="s">
        <v>2273</v>
      </c>
      <c r="T558" s="56" t="s">
        <v>2831</v>
      </c>
    </row>
    <row r="559" spans="3:20" x14ac:dyDescent="0.25">
      <c r="C559" s="47" t="s">
        <v>1103</v>
      </c>
      <c r="D559" s="48" t="s">
        <v>3121</v>
      </c>
      <c r="E559" s="48" t="s">
        <v>3118</v>
      </c>
      <c r="F559" s="48" t="s">
        <v>108</v>
      </c>
      <c r="G559" s="50">
        <v>3399000</v>
      </c>
      <c r="H559" s="51" t="s">
        <v>101</v>
      </c>
      <c r="I559" s="56" t="s">
        <v>102</v>
      </c>
      <c r="J559" s="51" t="s">
        <v>2263</v>
      </c>
      <c r="K559" s="56" t="s">
        <v>2264</v>
      </c>
      <c r="L559" s="51" t="s">
        <v>83</v>
      </c>
      <c r="M559" s="46" t="s">
        <v>84</v>
      </c>
      <c r="N559" s="48" t="s">
        <v>726</v>
      </c>
      <c r="O559" s="56" t="s">
        <v>3005</v>
      </c>
      <c r="P559" s="48" t="s">
        <v>816</v>
      </c>
      <c r="Q559" s="48" t="s">
        <v>2262</v>
      </c>
      <c r="R559" s="48" t="s">
        <v>117</v>
      </c>
      <c r="S559" s="48" t="s">
        <v>2265</v>
      </c>
    </row>
    <row r="560" spans="3:20" x14ac:dyDescent="0.25">
      <c r="C560" s="47" t="s">
        <v>1103</v>
      </c>
      <c r="D560" s="48" t="s">
        <v>3122</v>
      </c>
      <c r="E560" s="48" t="s">
        <v>3118</v>
      </c>
      <c r="F560" s="48" t="s">
        <v>108</v>
      </c>
      <c r="G560" s="50">
        <v>3399000</v>
      </c>
      <c r="H560" s="51" t="s">
        <v>101</v>
      </c>
      <c r="I560" s="56" t="s">
        <v>102</v>
      </c>
      <c r="J560" s="51" t="s">
        <v>2259</v>
      </c>
      <c r="K560" s="56" t="s">
        <v>2260</v>
      </c>
      <c r="L560" s="51" t="s">
        <v>83</v>
      </c>
      <c r="M560" s="46" t="s">
        <v>84</v>
      </c>
      <c r="N560" s="48" t="s">
        <v>726</v>
      </c>
      <c r="O560" s="56" t="s">
        <v>3003</v>
      </c>
      <c r="P560" s="48" t="s">
        <v>816</v>
      </c>
      <c r="Q560" s="48" t="s">
        <v>2258</v>
      </c>
      <c r="R560" s="48" t="s">
        <v>117</v>
      </c>
      <c r="S560" s="48" t="s">
        <v>2261</v>
      </c>
    </row>
    <row r="561" spans="3:20" x14ac:dyDescent="0.25">
      <c r="C561" s="47" t="s">
        <v>1103</v>
      </c>
      <c r="D561" s="48" t="s">
        <v>3123</v>
      </c>
      <c r="E561" s="48" t="s">
        <v>3118</v>
      </c>
      <c r="F561" s="48" t="s">
        <v>108</v>
      </c>
      <c r="G561" s="50">
        <v>3399000</v>
      </c>
      <c r="H561" s="51" t="s">
        <v>101</v>
      </c>
      <c r="I561" s="56" t="s">
        <v>102</v>
      </c>
      <c r="J561" s="51" t="s">
        <v>2234</v>
      </c>
      <c r="K561" s="56" t="s">
        <v>2235</v>
      </c>
      <c r="L561" s="51" t="s">
        <v>83</v>
      </c>
      <c r="M561" s="46" t="s">
        <v>84</v>
      </c>
      <c r="N561" s="48" t="s">
        <v>726</v>
      </c>
      <c r="O561" s="56" t="s">
        <v>2999</v>
      </c>
      <c r="P561" s="48" t="s">
        <v>816</v>
      </c>
      <c r="Q561" s="48" t="s">
        <v>2233</v>
      </c>
      <c r="R561" s="48" t="s">
        <v>117</v>
      </c>
      <c r="S561" s="48" t="s">
        <v>2236</v>
      </c>
    </row>
    <row r="562" spans="3:20" x14ac:dyDescent="0.25">
      <c r="C562" s="47" t="s">
        <v>1103</v>
      </c>
      <c r="D562" s="48" t="s">
        <v>3140</v>
      </c>
      <c r="E562" s="48" t="s">
        <v>3118</v>
      </c>
      <c r="F562" s="48" t="s">
        <v>108</v>
      </c>
      <c r="G562" s="50">
        <v>698413</v>
      </c>
      <c r="H562" s="51" t="s">
        <v>101</v>
      </c>
      <c r="I562" s="56" t="s">
        <v>102</v>
      </c>
      <c r="J562" s="51" t="s">
        <v>1534</v>
      </c>
      <c r="K562" s="56" t="s">
        <v>1535</v>
      </c>
      <c r="L562" s="51" t="s">
        <v>83</v>
      </c>
      <c r="M562" s="46" t="s">
        <v>84</v>
      </c>
      <c r="N562" s="48" t="s">
        <v>726</v>
      </c>
      <c r="O562" s="56" t="s">
        <v>3037</v>
      </c>
      <c r="P562" s="48" t="s">
        <v>816</v>
      </c>
      <c r="Q562" s="48" t="s">
        <v>2415</v>
      </c>
      <c r="R562" s="48" t="s">
        <v>117</v>
      </c>
      <c r="S562" s="48" t="s">
        <v>2416</v>
      </c>
    </row>
    <row r="563" spans="3:20" x14ac:dyDescent="0.25">
      <c r="C563" s="47" t="s">
        <v>1103</v>
      </c>
      <c r="D563" s="48" t="s">
        <v>3140</v>
      </c>
      <c r="E563" s="48" t="s">
        <v>3118</v>
      </c>
      <c r="F563" s="48" t="s">
        <v>151</v>
      </c>
      <c r="G563" s="50">
        <v>523809</v>
      </c>
      <c r="H563" s="51" t="s">
        <v>101</v>
      </c>
      <c r="I563" s="56" t="s">
        <v>102</v>
      </c>
      <c r="J563" s="51" t="s">
        <v>1534</v>
      </c>
      <c r="K563" s="56" t="s">
        <v>1535</v>
      </c>
      <c r="L563" s="51" t="s">
        <v>83</v>
      </c>
      <c r="M563" s="46" t="s">
        <v>84</v>
      </c>
      <c r="N563" s="48" t="s">
        <v>726</v>
      </c>
      <c r="O563" s="56" t="s">
        <v>3035</v>
      </c>
      <c r="P563" s="48" t="s">
        <v>816</v>
      </c>
      <c r="Q563" s="48" t="s">
        <v>2415</v>
      </c>
      <c r="R563" s="48" t="s">
        <v>117</v>
      </c>
      <c r="S563" s="48" t="s">
        <v>2416</v>
      </c>
    </row>
    <row r="564" spans="3:20" x14ac:dyDescent="0.25">
      <c r="C564" s="47" t="s">
        <v>1103</v>
      </c>
      <c r="D564" s="48" t="s">
        <v>3141</v>
      </c>
      <c r="E564" s="48" t="s">
        <v>3118</v>
      </c>
      <c r="F564" s="48" t="s">
        <v>108</v>
      </c>
      <c r="G564" s="50">
        <v>3399000</v>
      </c>
      <c r="H564" s="51" t="s">
        <v>101</v>
      </c>
      <c r="I564" s="56" t="s">
        <v>102</v>
      </c>
      <c r="J564" s="51" t="s">
        <v>2291</v>
      </c>
      <c r="K564" s="56" t="s">
        <v>2292</v>
      </c>
      <c r="L564" s="51" t="s">
        <v>83</v>
      </c>
      <c r="M564" s="46" t="s">
        <v>84</v>
      </c>
      <c r="N564" s="48" t="s">
        <v>726</v>
      </c>
      <c r="O564" s="56" t="s">
        <v>3033</v>
      </c>
      <c r="P564" s="48" t="s">
        <v>816</v>
      </c>
      <c r="Q564" s="48" t="s">
        <v>2290</v>
      </c>
      <c r="R564" s="48" t="s">
        <v>117</v>
      </c>
      <c r="S564" s="48" t="s">
        <v>2293</v>
      </c>
    </row>
    <row r="565" spans="3:20" x14ac:dyDescent="0.25">
      <c r="C565" s="47" t="s">
        <v>1103</v>
      </c>
      <c r="D565" s="48" t="s">
        <v>3143</v>
      </c>
      <c r="E565" s="48" t="s">
        <v>3118</v>
      </c>
      <c r="F565" s="48" t="s">
        <v>108</v>
      </c>
      <c r="G565" s="50">
        <v>3399000</v>
      </c>
      <c r="H565" s="51" t="s">
        <v>101</v>
      </c>
      <c r="I565" s="56" t="s">
        <v>102</v>
      </c>
      <c r="J565" s="51" t="s">
        <v>1027</v>
      </c>
      <c r="K565" s="56" t="s">
        <v>1028</v>
      </c>
      <c r="L565" s="51" t="s">
        <v>83</v>
      </c>
      <c r="M565" s="46" t="s">
        <v>84</v>
      </c>
      <c r="N565" s="48" t="s">
        <v>726</v>
      </c>
      <c r="O565" s="56" t="s">
        <v>3029</v>
      </c>
      <c r="P565" s="48" t="s">
        <v>816</v>
      </c>
      <c r="Q565" s="48" t="s">
        <v>2358</v>
      </c>
      <c r="R565" s="48" t="s">
        <v>117</v>
      </c>
      <c r="S565" s="48" t="s">
        <v>2359</v>
      </c>
    </row>
    <row r="566" spans="3:20" x14ac:dyDescent="0.25">
      <c r="C566" s="47" t="s">
        <v>1103</v>
      </c>
      <c r="D566" s="48" t="s">
        <v>3146</v>
      </c>
      <c r="E566" s="48" t="s">
        <v>3118</v>
      </c>
      <c r="F566" s="48" t="s">
        <v>108</v>
      </c>
      <c r="G566" s="50">
        <v>3399000</v>
      </c>
      <c r="H566" s="51" t="s">
        <v>101</v>
      </c>
      <c r="I566" s="56" t="s">
        <v>102</v>
      </c>
      <c r="J566" s="51" t="s">
        <v>2271</v>
      </c>
      <c r="K566" s="56" t="s">
        <v>2272</v>
      </c>
      <c r="L566" s="51" t="s">
        <v>83</v>
      </c>
      <c r="M566" s="46" t="s">
        <v>84</v>
      </c>
      <c r="N566" s="48" t="s">
        <v>726</v>
      </c>
      <c r="O566" s="56" t="s">
        <v>2997</v>
      </c>
      <c r="P566" s="48" t="s">
        <v>816</v>
      </c>
      <c r="Q566" s="48" t="s">
        <v>2270</v>
      </c>
      <c r="R566" s="48" t="s">
        <v>117</v>
      </c>
      <c r="S566" s="48" t="s">
        <v>2273</v>
      </c>
    </row>
    <row r="567" spans="3:20" x14ac:dyDescent="0.25">
      <c r="C567" s="47" t="s">
        <v>1103</v>
      </c>
      <c r="D567" s="48" t="s">
        <v>3148</v>
      </c>
      <c r="E567" s="48" t="s">
        <v>3118</v>
      </c>
      <c r="F567" s="48" t="s">
        <v>108</v>
      </c>
      <c r="G567" s="50">
        <v>3399000</v>
      </c>
      <c r="H567" s="51" t="s">
        <v>101</v>
      </c>
      <c r="I567" s="56" t="s">
        <v>102</v>
      </c>
      <c r="J567" s="51" t="s">
        <v>2355</v>
      </c>
      <c r="K567" s="56" t="s">
        <v>2356</v>
      </c>
      <c r="L567" s="51" t="s">
        <v>83</v>
      </c>
      <c r="M567" s="46" t="s">
        <v>84</v>
      </c>
      <c r="N567" s="48" t="s">
        <v>726</v>
      </c>
      <c r="O567" s="56" t="s">
        <v>3027</v>
      </c>
      <c r="P567" s="48" t="s">
        <v>816</v>
      </c>
      <c r="Q567" s="48" t="s">
        <v>2354</v>
      </c>
      <c r="R567" s="48" t="s">
        <v>117</v>
      </c>
      <c r="S567" s="48" t="s">
        <v>2357</v>
      </c>
    </row>
    <row r="568" spans="3:20" x14ac:dyDescent="0.25">
      <c r="C568" s="47" t="s">
        <v>1103</v>
      </c>
      <c r="D568" s="48" t="s">
        <v>3149</v>
      </c>
      <c r="E568" s="48" t="s">
        <v>3118</v>
      </c>
      <c r="F568" s="48" t="s">
        <v>108</v>
      </c>
      <c r="G568" s="50">
        <v>2200000</v>
      </c>
      <c r="H568" s="51" t="s">
        <v>101</v>
      </c>
      <c r="I568" s="56" t="s">
        <v>102</v>
      </c>
      <c r="J568" s="51" t="s">
        <v>2715</v>
      </c>
      <c r="K568" s="56" t="s">
        <v>2716</v>
      </c>
      <c r="L568" s="51" t="s">
        <v>83</v>
      </c>
      <c r="M568" s="46" t="s">
        <v>84</v>
      </c>
      <c r="N568" s="48" t="s">
        <v>726</v>
      </c>
      <c r="O568" s="56" t="s">
        <v>3051</v>
      </c>
      <c r="P568" s="48" t="s">
        <v>816</v>
      </c>
      <c r="Q568" s="48" t="s">
        <v>2714</v>
      </c>
      <c r="R568" s="48" t="s">
        <v>117</v>
      </c>
      <c r="S568" s="48" t="s">
        <v>2717</v>
      </c>
    </row>
    <row r="569" spans="3:20" x14ac:dyDescent="0.25">
      <c r="C569" s="47" t="s">
        <v>1103</v>
      </c>
      <c r="D569" s="48" t="s">
        <v>3151</v>
      </c>
      <c r="E569" s="48" t="s">
        <v>3118</v>
      </c>
      <c r="F569" s="48" t="s">
        <v>108</v>
      </c>
      <c r="G569" s="50">
        <v>3399000</v>
      </c>
      <c r="H569" s="51" t="s">
        <v>101</v>
      </c>
      <c r="I569" s="56" t="s">
        <v>102</v>
      </c>
      <c r="J569" s="51" t="s">
        <v>2239</v>
      </c>
      <c r="K569" s="56" t="s">
        <v>2240</v>
      </c>
      <c r="L569" s="51" t="s">
        <v>83</v>
      </c>
      <c r="M569" s="46" t="s">
        <v>84</v>
      </c>
      <c r="N569" s="48" t="s">
        <v>726</v>
      </c>
      <c r="O569" s="56" t="s">
        <v>2995</v>
      </c>
      <c r="P569" s="48" t="s">
        <v>816</v>
      </c>
      <c r="Q569" s="48" t="s">
        <v>2238</v>
      </c>
      <c r="R569" s="48" t="s">
        <v>117</v>
      </c>
      <c r="S569" s="48" t="s">
        <v>2241</v>
      </c>
    </row>
    <row r="570" spans="3:20" x14ac:dyDescent="0.25">
      <c r="C570" s="47" t="s">
        <v>1103</v>
      </c>
      <c r="D570" s="48" t="s">
        <v>3153</v>
      </c>
      <c r="E570" s="48" t="s">
        <v>3118</v>
      </c>
      <c r="F570" s="48" t="s">
        <v>108</v>
      </c>
      <c r="G570" s="50">
        <v>3399000</v>
      </c>
      <c r="H570" s="51" t="s">
        <v>101</v>
      </c>
      <c r="I570" s="56" t="s">
        <v>102</v>
      </c>
      <c r="J570" s="51" t="s">
        <v>2333</v>
      </c>
      <c r="K570" s="56" t="s">
        <v>2334</v>
      </c>
      <c r="L570" s="51" t="s">
        <v>83</v>
      </c>
      <c r="M570" s="46" t="s">
        <v>84</v>
      </c>
      <c r="N570" s="48" t="s">
        <v>726</v>
      </c>
      <c r="O570" s="56" t="s">
        <v>3017</v>
      </c>
      <c r="P570" s="48" t="s">
        <v>816</v>
      </c>
      <c r="Q570" s="48" t="s">
        <v>2332</v>
      </c>
      <c r="R570" s="48" t="s">
        <v>117</v>
      </c>
      <c r="S570" s="48" t="s">
        <v>2335</v>
      </c>
    </row>
    <row r="571" spans="3:20" x14ac:dyDescent="0.25">
      <c r="C571" s="47" t="s">
        <v>1103</v>
      </c>
      <c r="D571" s="48" t="s">
        <v>3157</v>
      </c>
      <c r="E571" s="48" t="s">
        <v>3118</v>
      </c>
      <c r="F571" s="48" t="s">
        <v>108</v>
      </c>
      <c r="G571" s="50">
        <v>3399000</v>
      </c>
      <c r="H571" s="51" t="s">
        <v>101</v>
      </c>
      <c r="I571" s="56" t="s">
        <v>102</v>
      </c>
      <c r="J571" s="51" t="s">
        <v>2255</v>
      </c>
      <c r="K571" s="56" t="s">
        <v>2256</v>
      </c>
      <c r="L571" s="51" t="s">
        <v>83</v>
      </c>
      <c r="M571" s="46" t="s">
        <v>84</v>
      </c>
      <c r="N571" s="48" t="s">
        <v>726</v>
      </c>
      <c r="O571" s="56" t="s">
        <v>3001</v>
      </c>
      <c r="P571" s="48" t="s">
        <v>816</v>
      </c>
      <c r="Q571" s="48" t="s">
        <v>2254</v>
      </c>
      <c r="R571" s="48" t="s">
        <v>117</v>
      </c>
      <c r="S571" s="48" t="s">
        <v>2257</v>
      </c>
    </row>
    <row r="572" spans="3:20" x14ac:dyDescent="0.25">
      <c r="C572" s="47" t="s">
        <v>1103</v>
      </c>
      <c r="D572" s="48" t="s">
        <v>3161</v>
      </c>
      <c r="E572" s="48" t="s">
        <v>3118</v>
      </c>
      <c r="F572" s="48" t="s">
        <v>108</v>
      </c>
      <c r="G572" s="50">
        <v>3399000</v>
      </c>
      <c r="H572" s="51" t="s">
        <v>101</v>
      </c>
      <c r="I572" s="56" t="s">
        <v>102</v>
      </c>
      <c r="J572" s="51" t="s">
        <v>1031</v>
      </c>
      <c r="K572" s="56" t="s">
        <v>1032</v>
      </c>
      <c r="L572" s="51" t="s">
        <v>83</v>
      </c>
      <c r="M572" s="46" t="s">
        <v>84</v>
      </c>
      <c r="N572" s="48" t="s">
        <v>726</v>
      </c>
      <c r="O572" s="56" t="s">
        <v>3031</v>
      </c>
      <c r="P572" s="48" t="s">
        <v>816</v>
      </c>
      <c r="Q572" s="48" t="s">
        <v>2360</v>
      </c>
      <c r="R572" s="48" t="s">
        <v>117</v>
      </c>
      <c r="S572" s="48" t="s">
        <v>2361</v>
      </c>
    </row>
    <row r="573" spans="3:20" x14ac:dyDescent="0.25">
      <c r="C573" s="47" t="s">
        <v>1103</v>
      </c>
      <c r="D573" s="48" t="s">
        <v>3162</v>
      </c>
      <c r="E573" s="48" t="s">
        <v>3118</v>
      </c>
      <c r="F573" s="48" t="s">
        <v>108</v>
      </c>
      <c r="G573" s="50">
        <v>3399000</v>
      </c>
      <c r="H573" s="51" t="s">
        <v>101</v>
      </c>
      <c r="I573" s="56" t="s">
        <v>102</v>
      </c>
      <c r="J573" s="51" t="s">
        <v>2251</v>
      </c>
      <c r="K573" s="56" t="s">
        <v>2252</v>
      </c>
      <c r="L573" s="51" t="s">
        <v>83</v>
      </c>
      <c r="M573" s="46" t="s">
        <v>84</v>
      </c>
      <c r="N573" s="48" t="s">
        <v>726</v>
      </c>
      <c r="O573" s="56" t="s">
        <v>3057</v>
      </c>
      <c r="P573" s="48" t="s">
        <v>816</v>
      </c>
      <c r="Q573" s="48" t="s">
        <v>2250</v>
      </c>
      <c r="R573" s="48" t="s">
        <v>117</v>
      </c>
      <c r="S573" s="48" t="s">
        <v>2253</v>
      </c>
      <c r="T573" s="56" t="s">
        <v>3163</v>
      </c>
    </row>
    <row r="574" spans="3:20" x14ac:dyDescent="0.25">
      <c r="C574" s="47" t="s">
        <v>1103</v>
      </c>
      <c r="D574" s="48" t="s">
        <v>3164</v>
      </c>
      <c r="E574" s="48" t="s">
        <v>3118</v>
      </c>
      <c r="F574" s="48" t="s">
        <v>108</v>
      </c>
      <c r="G574" s="50">
        <v>3399000</v>
      </c>
      <c r="H574" s="51" t="s">
        <v>101</v>
      </c>
      <c r="I574" s="56" t="s">
        <v>102</v>
      </c>
      <c r="J574" s="51" t="s">
        <v>2267</v>
      </c>
      <c r="K574" s="56" t="s">
        <v>2268</v>
      </c>
      <c r="L574" s="51" t="s">
        <v>83</v>
      </c>
      <c r="M574" s="46" t="s">
        <v>84</v>
      </c>
      <c r="N574" s="48" t="s">
        <v>726</v>
      </c>
      <c r="O574" s="56" t="s">
        <v>3007</v>
      </c>
      <c r="P574" s="48" t="s">
        <v>816</v>
      </c>
      <c r="Q574" s="48" t="s">
        <v>2266</v>
      </c>
      <c r="R574" s="48" t="s">
        <v>117</v>
      </c>
      <c r="S574" s="48" t="s">
        <v>2269</v>
      </c>
    </row>
    <row r="575" spans="3:20" x14ac:dyDescent="0.25">
      <c r="C575" s="47" t="s">
        <v>1103</v>
      </c>
      <c r="D575" s="48" t="s">
        <v>3165</v>
      </c>
      <c r="E575" s="48" t="s">
        <v>3118</v>
      </c>
      <c r="F575" s="48" t="s">
        <v>108</v>
      </c>
      <c r="G575" s="50">
        <v>3399000</v>
      </c>
      <c r="H575" s="51" t="s">
        <v>101</v>
      </c>
      <c r="I575" s="56" t="s">
        <v>102</v>
      </c>
      <c r="J575" s="51" t="s">
        <v>2243</v>
      </c>
      <c r="K575" s="56" t="s">
        <v>2244</v>
      </c>
      <c r="L575" s="51" t="s">
        <v>83</v>
      </c>
      <c r="M575" s="46" t="s">
        <v>84</v>
      </c>
      <c r="N575" s="48" t="s">
        <v>726</v>
      </c>
      <c r="O575" s="56" t="s">
        <v>3009</v>
      </c>
      <c r="P575" s="48" t="s">
        <v>816</v>
      </c>
      <c r="Q575" s="48" t="s">
        <v>2242</v>
      </c>
      <c r="R575" s="48" t="s">
        <v>117</v>
      </c>
      <c r="S575" s="48" t="s">
        <v>2245</v>
      </c>
    </row>
    <row r="576" spans="3:20" x14ac:dyDescent="0.25">
      <c r="C576" s="47" t="s">
        <v>1103</v>
      </c>
      <c r="D576" s="48" t="s">
        <v>3166</v>
      </c>
      <c r="E576" s="48" t="s">
        <v>3118</v>
      </c>
      <c r="F576" s="48" t="s">
        <v>108</v>
      </c>
      <c r="G576" s="50">
        <v>3399000</v>
      </c>
      <c r="H576" s="51" t="s">
        <v>101</v>
      </c>
      <c r="I576" s="56" t="s">
        <v>102</v>
      </c>
      <c r="J576" s="51" t="s">
        <v>2329</v>
      </c>
      <c r="K576" s="56" t="s">
        <v>2330</v>
      </c>
      <c r="L576" s="51" t="s">
        <v>83</v>
      </c>
      <c r="M576" s="46" t="s">
        <v>84</v>
      </c>
      <c r="N576" s="48" t="s">
        <v>726</v>
      </c>
      <c r="O576" s="56" t="s">
        <v>3013</v>
      </c>
      <c r="P576" s="48" t="s">
        <v>816</v>
      </c>
      <c r="Q576" s="48" t="s">
        <v>2328</v>
      </c>
      <c r="R576" s="48" t="s">
        <v>117</v>
      </c>
      <c r="S576" s="48" t="s">
        <v>2331</v>
      </c>
    </row>
    <row r="577" spans="3:19" x14ac:dyDescent="0.25">
      <c r="C577" s="47" t="s">
        <v>1103</v>
      </c>
      <c r="D577" s="48" t="s">
        <v>1403</v>
      </c>
      <c r="E577" s="48" t="s">
        <v>1390</v>
      </c>
      <c r="F577" s="48" t="s">
        <v>108</v>
      </c>
      <c r="G577" s="50">
        <v>2289690</v>
      </c>
      <c r="H577" s="51" t="s">
        <v>104</v>
      </c>
      <c r="I577" s="56" t="s">
        <v>105</v>
      </c>
      <c r="J577" s="51" t="s">
        <v>1142</v>
      </c>
      <c r="K577" s="56" t="s">
        <v>1143</v>
      </c>
      <c r="L577" s="51" t="s">
        <v>83</v>
      </c>
      <c r="M577" s="46" t="s">
        <v>84</v>
      </c>
      <c r="N577" s="48" t="s">
        <v>726</v>
      </c>
      <c r="O577" s="56" t="s">
        <v>1372</v>
      </c>
      <c r="P577" s="48" t="s">
        <v>816</v>
      </c>
      <c r="Q577" s="48" t="s">
        <v>1140</v>
      </c>
      <c r="R577" s="48" t="s">
        <v>117</v>
      </c>
      <c r="S577" s="48" t="s">
        <v>1144</v>
      </c>
    </row>
    <row r="578" spans="3:19" x14ac:dyDescent="0.25">
      <c r="C578" s="47" t="s">
        <v>1103</v>
      </c>
      <c r="D578" s="48" t="s">
        <v>1785</v>
      </c>
      <c r="E578" s="48" t="s">
        <v>1781</v>
      </c>
      <c r="F578" s="48" t="s">
        <v>108</v>
      </c>
      <c r="G578" s="50">
        <v>5283900</v>
      </c>
      <c r="H578" s="51" t="s">
        <v>104</v>
      </c>
      <c r="I578" s="56" t="s">
        <v>105</v>
      </c>
      <c r="J578" s="51" t="s">
        <v>1142</v>
      </c>
      <c r="K578" s="56" t="s">
        <v>1143</v>
      </c>
      <c r="L578" s="51" t="s">
        <v>83</v>
      </c>
      <c r="M578" s="46" t="s">
        <v>84</v>
      </c>
      <c r="N578" s="48" t="s">
        <v>726</v>
      </c>
      <c r="O578" s="56" t="s">
        <v>1686</v>
      </c>
      <c r="P578" s="48" t="s">
        <v>816</v>
      </c>
      <c r="Q578" s="48" t="s">
        <v>1140</v>
      </c>
      <c r="R578" s="48" t="s">
        <v>117</v>
      </c>
      <c r="S578" s="48" t="s">
        <v>1144</v>
      </c>
    </row>
    <row r="579" spans="3:19" x14ac:dyDescent="0.25">
      <c r="C579" s="47" t="s">
        <v>1103</v>
      </c>
      <c r="D579" s="48" t="s">
        <v>2209</v>
      </c>
      <c r="E579" s="48" t="s">
        <v>2210</v>
      </c>
      <c r="F579" s="48" t="s">
        <v>108</v>
      </c>
      <c r="G579" s="50">
        <v>1409040</v>
      </c>
      <c r="H579" s="51" t="s">
        <v>104</v>
      </c>
      <c r="I579" s="56" t="s">
        <v>105</v>
      </c>
      <c r="J579" s="51" t="s">
        <v>1142</v>
      </c>
      <c r="K579" s="56" t="s">
        <v>1143</v>
      </c>
      <c r="L579" s="51" t="s">
        <v>83</v>
      </c>
      <c r="M579" s="46" t="s">
        <v>84</v>
      </c>
      <c r="N579" s="48" t="s">
        <v>726</v>
      </c>
      <c r="O579" s="56" t="s">
        <v>2190</v>
      </c>
      <c r="P579" s="48" t="s">
        <v>816</v>
      </c>
      <c r="Q579" s="48" t="s">
        <v>1140</v>
      </c>
      <c r="R579" s="48" t="s">
        <v>117</v>
      </c>
      <c r="S579" s="48" t="s">
        <v>1144</v>
      </c>
    </row>
    <row r="580" spans="3:19" ht="14.4" x14ac:dyDescent="0.3">
      <c r="G580" s="54">
        <f>SUM(G4:G579)</f>
        <v>12136566269.18</v>
      </c>
      <c r="H580" s="53" t="s">
        <v>3433</v>
      </c>
      <c r="I580"/>
    </row>
  </sheetData>
  <sortState ref="B1:T576">
    <sortCondition ref="H1:H576"/>
  </sortState>
  <mergeCells count="7">
    <mergeCell ref="R2:S2"/>
    <mergeCell ref="C2:D2"/>
    <mergeCell ref="H2:I2"/>
    <mergeCell ref="J2:K2"/>
    <mergeCell ref="L2:M2"/>
    <mergeCell ref="N2:O2"/>
    <mergeCell ref="P2:Q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8"/>
  <sheetViews>
    <sheetView workbookViewId="0">
      <pane ySplit="3" topLeftCell="A4" activePane="bottomLeft" state="frozen"/>
      <selection pane="bottomLeft" activeCell="G28" sqref="G28"/>
    </sheetView>
  </sheetViews>
  <sheetFormatPr baseColWidth="10" defaultColWidth="15.44140625" defaultRowHeight="13.8" x14ac:dyDescent="0.25"/>
  <cols>
    <col min="1" max="1" width="1.6640625" style="45" customWidth="1"/>
    <col min="2" max="2" width="8" style="49" customWidth="1"/>
    <col min="3" max="3" width="8.88671875" style="64" customWidth="1"/>
    <col min="4" max="4" width="11.5546875" style="49" customWidth="1"/>
    <col min="5" max="5" width="7.77734375" style="49" customWidth="1"/>
    <col min="6" max="6" width="15.44140625" style="50"/>
    <col min="7" max="7" width="15.44140625" style="52"/>
    <col min="8" max="8" width="25.6640625" style="64" bestFit="1" customWidth="1"/>
    <col min="9" max="9" width="8.21875" style="52" customWidth="1"/>
    <col min="10" max="10" width="13.88671875" style="59" customWidth="1"/>
    <col min="11" max="16384" width="15.44140625" style="45"/>
  </cols>
  <sheetData>
    <row r="1" spans="2:20" x14ac:dyDescent="0.25">
      <c r="D1" s="45"/>
      <c r="E1" s="45"/>
      <c r="F1" s="52"/>
      <c r="K1" s="59"/>
    </row>
    <row r="2" spans="2:20" s="60" customFormat="1" ht="22.05" customHeight="1" x14ac:dyDescent="0.3">
      <c r="B2" s="83" t="s">
        <v>3435</v>
      </c>
      <c r="C2" s="84"/>
      <c r="D2" s="63" t="s">
        <v>72</v>
      </c>
      <c r="E2" s="63" t="s">
        <v>73</v>
      </c>
      <c r="F2" s="63" t="s">
        <v>74</v>
      </c>
      <c r="G2" s="83" t="s">
        <v>4</v>
      </c>
      <c r="H2" s="84"/>
      <c r="I2" s="83" t="s">
        <v>3436</v>
      </c>
      <c r="J2" s="84"/>
      <c r="K2" s="63" t="s">
        <v>3439</v>
      </c>
    </row>
    <row r="3" spans="2:20" s="60" customFormat="1" ht="2.5499999999999998" customHeight="1" x14ac:dyDescent="0.3">
      <c r="B3" s="61"/>
      <c r="C3" s="68"/>
      <c r="D3" s="61"/>
      <c r="E3" s="61"/>
      <c r="F3" s="66"/>
      <c r="G3" s="66"/>
      <c r="H3" s="68"/>
      <c r="I3" s="66"/>
      <c r="J3" s="70"/>
      <c r="K3" s="61"/>
    </row>
    <row r="4" spans="2:20" s="64" customFormat="1" ht="21" customHeight="1" x14ac:dyDescent="0.25">
      <c r="B4" s="49" t="s">
        <v>1091</v>
      </c>
      <c r="C4" s="65" t="s">
        <v>1092</v>
      </c>
      <c r="D4" s="48" t="s">
        <v>1093</v>
      </c>
      <c r="E4" s="48" t="s">
        <v>834</v>
      </c>
      <c r="F4" s="51">
        <v>31434021</v>
      </c>
      <c r="G4" s="50" t="s">
        <v>698</v>
      </c>
      <c r="H4" s="65" t="s">
        <v>699</v>
      </c>
      <c r="I4" s="51" t="s">
        <v>83</v>
      </c>
      <c r="J4" s="56" t="s">
        <v>84</v>
      </c>
      <c r="K4" s="56"/>
      <c r="L4" s="51"/>
      <c r="M4" s="65"/>
      <c r="N4" s="48"/>
      <c r="O4" s="65"/>
      <c r="P4" s="48"/>
      <c r="Q4" s="48" t="s">
        <v>1094</v>
      </c>
      <c r="R4" s="48"/>
      <c r="S4" s="48"/>
      <c r="T4" s="56"/>
    </row>
    <row r="5" spans="2:20" x14ac:dyDescent="0.25">
      <c r="B5" s="47" t="s">
        <v>1091</v>
      </c>
      <c r="C5" s="65" t="s">
        <v>1092</v>
      </c>
      <c r="D5" s="48" t="s">
        <v>1093</v>
      </c>
      <c r="E5" s="48" t="s">
        <v>836</v>
      </c>
      <c r="F5" s="50">
        <v>712890824</v>
      </c>
      <c r="G5" s="51" t="s">
        <v>383</v>
      </c>
      <c r="H5" s="65" t="s">
        <v>384</v>
      </c>
      <c r="I5" s="51" t="s">
        <v>83</v>
      </c>
      <c r="J5" s="56" t="s">
        <v>84</v>
      </c>
      <c r="Q5" s="46" t="s">
        <v>1094</v>
      </c>
    </row>
    <row r="6" spans="2:20" x14ac:dyDescent="0.25">
      <c r="B6" s="47" t="s">
        <v>1091</v>
      </c>
      <c r="C6" s="65" t="s">
        <v>1092</v>
      </c>
      <c r="D6" s="48" t="s">
        <v>1093</v>
      </c>
      <c r="E6" s="48" t="s">
        <v>835</v>
      </c>
      <c r="F6" s="50">
        <v>759331685</v>
      </c>
      <c r="G6" s="51" t="s">
        <v>395</v>
      </c>
      <c r="H6" s="65" t="s">
        <v>396</v>
      </c>
      <c r="I6" s="51" t="s">
        <v>83</v>
      </c>
      <c r="J6" s="56" t="s">
        <v>84</v>
      </c>
      <c r="Q6" s="46" t="s">
        <v>1094</v>
      </c>
    </row>
    <row r="7" spans="2:20" x14ac:dyDescent="0.25">
      <c r="B7" s="47" t="s">
        <v>77</v>
      </c>
      <c r="C7" s="65" t="s">
        <v>78</v>
      </c>
      <c r="D7" s="48" t="s">
        <v>79</v>
      </c>
      <c r="E7" s="48" t="s">
        <v>221</v>
      </c>
      <c r="F7" s="50">
        <v>78500000</v>
      </c>
      <c r="G7" s="51" t="s">
        <v>222</v>
      </c>
      <c r="H7" s="65" t="s">
        <v>223</v>
      </c>
      <c r="I7" s="51" t="s">
        <v>83</v>
      </c>
      <c r="J7" s="56" t="s">
        <v>84</v>
      </c>
      <c r="Q7" s="46" t="s">
        <v>85</v>
      </c>
    </row>
    <row r="8" spans="2:20" x14ac:dyDescent="0.25">
      <c r="B8" s="47" t="s">
        <v>1091</v>
      </c>
      <c r="C8" s="65" t="s">
        <v>1092</v>
      </c>
      <c r="D8" s="48" t="s">
        <v>1093</v>
      </c>
      <c r="E8" s="48" t="s">
        <v>780</v>
      </c>
      <c r="F8" s="50">
        <v>40787873</v>
      </c>
      <c r="G8" s="51" t="s">
        <v>222</v>
      </c>
      <c r="H8" s="65" t="s">
        <v>223</v>
      </c>
      <c r="I8" s="51" t="s">
        <v>83</v>
      </c>
      <c r="J8" s="56" t="s">
        <v>84</v>
      </c>
      <c r="Q8" s="46" t="s">
        <v>1094</v>
      </c>
    </row>
    <row r="9" spans="2:20" x14ac:dyDescent="0.25">
      <c r="B9" s="47" t="s">
        <v>2480</v>
      </c>
      <c r="C9" s="65" t="s">
        <v>2481</v>
      </c>
      <c r="D9" s="48" t="s">
        <v>2477</v>
      </c>
      <c r="E9" s="48" t="s">
        <v>710</v>
      </c>
      <c r="F9" s="50">
        <v>6000000000</v>
      </c>
      <c r="G9" s="51" t="s">
        <v>109</v>
      </c>
      <c r="H9" s="65" t="s">
        <v>110</v>
      </c>
      <c r="I9" s="51" t="s">
        <v>83</v>
      </c>
      <c r="J9" s="56" t="s">
        <v>84</v>
      </c>
      <c r="Q9" s="46" t="s">
        <v>2482</v>
      </c>
    </row>
    <row r="10" spans="2:20" x14ac:dyDescent="0.25">
      <c r="B10" s="47" t="s">
        <v>77</v>
      </c>
      <c r="C10" s="65" t="s">
        <v>78</v>
      </c>
      <c r="D10" s="48" t="s">
        <v>79</v>
      </c>
      <c r="E10" s="48" t="s">
        <v>224</v>
      </c>
      <c r="F10" s="50">
        <v>16885753333</v>
      </c>
      <c r="G10" s="51" t="s">
        <v>109</v>
      </c>
      <c r="H10" s="65" t="s">
        <v>110</v>
      </c>
      <c r="I10" s="51" t="s">
        <v>83</v>
      </c>
      <c r="J10" s="56" t="s">
        <v>84</v>
      </c>
      <c r="Q10" s="46" t="s">
        <v>85</v>
      </c>
    </row>
    <row r="11" spans="2:20" x14ac:dyDescent="0.25">
      <c r="B11" s="47" t="s">
        <v>1100</v>
      </c>
      <c r="C11" s="65" t="s">
        <v>1092</v>
      </c>
      <c r="D11" s="48" t="s">
        <v>1093</v>
      </c>
      <c r="E11" s="48" t="s">
        <v>720</v>
      </c>
      <c r="F11" s="50">
        <v>-800000000</v>
      </c>
      <c r="G11" s="51" t="s">
        <v>109</v>
      </c>
      <c r="H11" s="65" t="s">
        <v>110</v>
      </c>
      <c r="I11" s="51" t="s">
        <v>83</v>
      </c>
      <c r="J11" s="56" t="s">
        <v>84</v>
      </c>
      <c r="Q11" s="46" t="s">
        <v>1094</v>
      </c>
    </row>
    <row r="12" spans="2:20" x14ac:dyDescent="0.25">
      <c r="B12" s="47" t="s">
        <v>77</v>
      </c>
      <c r="C12" s="65" t="s">
        <v>78</v>
      </c>
      <c r="D12" s="48" t="s">
        <v>79</v>
      </c>
      <c r="E12" s="48" t="s">
        <v>80</v>
      </c>
      <c r="F12" s="50">
        <v>735130667</v>
      </c>
      <c r="G12" s="51" t="s">
        <v>81</v>
      </c>
      <c r="H12" s="65" t="s">
        <v>82</v>
      </c>
      <c r="I12" s="51" t="s">
        <v>83</v>
      </c>
      <c r="J12" s="56" t="s">
        <v>84</v>
      </c>
      <c r="Q12" s="46" t="s">
        <v>85</v>
      </c>
    </row>
    <row r="13" spans="2:20" x14ac:dyDescent="0.25">
      <c r="B13" s="47" t="s">
        <v>1091</v>
      </c>
      <c r="C13" s="65" t="s">
        <v>3180</v>
      </c>
      <c r="D13" s="48" t="s">
        <v>3178</v>
      </c>
      <c r="E13" s="48" t="s">
        <v>108</v>
      </c>
      <c r="F13" s="50">
        <v>100000000</v>
      </c>
      <c r="G13" s="51" t="s">
        <v>81</v>
      </c>
      <c r="H13" s="65" t="s">
        <v>82</v>
      </c>
      <c r="I13" s="51" t="s">
        <v>83</v>
      </c>
      <c r="J13" s="56" t="s">
        <v>84</v>
      </c>
      <c r="Q13" s="46" t="s">
        <v>3181</v>
      </c>
    </row>
    <row r="14" spans="2:20" x14ac:dyDescent="0.25">
      <c r="B14" s="47" t="s">
        <v>77</v>
      </c>
      <c r="C14" s="65" t="s">
        <v>78</v>
      </c>
      <c r="D14" s="48" t="s">
        <v>79</v>
      </c>
      <c r="E14" s="48" t="s">
        <v>86</v>
      </c>
      <c r="F14" s="50">
        <v>1049724520</v>
      </c>
      <c r="G14" s="51" t="s">
        <v>87</v>
      </c>
      <c r="H14" s="65" t="s">
        <v>88</v>
      </c>
      <c r="I14" s="51" t="s">
        <v>83</v>
      </c>
      <c r="J14" s="56" t="s">
        <v>84</v>
      </c>
      <c r="Q14" s="46" t="s">
        <v>85</v>
      </c>
    </row>
    <row r="15" spans="2:20" x14ac:dyDescent="0.25">
      <c r="B15" s="47" t="s">
        <v>1100</v>
      </c>
      <c r="C15" s="65" t="s">
        <v>3180</v>
      </c>
      <c r="D15" s="48" t="s">
        <v>3178</v>
      </c>
      <c r="E15" s="48" t="s">
        <v>108</v>
      </c>
      <c r="F15" s="50">
        <v>-100000000</v>
      </c>
      <c r="G15" s="51" t="s">
        <v>87</v>
      </c>
      <c r="H15" s="65" t="s">
        <v>88</v>
      </c>
      <c r="I15" s="51" t="s">
        <v>83</v>
      </c>
      <c r="J15" s="56" t="s">
        <v>84</v>
      </c>
      <c r="Q15" s="46" t="s">
        <v>3181</v>
      </c>
    </row>
    <row r="16" spans="2:20" x14ac:dyDescent="0.25">
      <c r="B16" s="47" t="s">
        <v>77</v>
      </c>
      <c r="C16" s="65" t="s">
        <v>78</v>
      </c>
      <c r="D16" s="48" t="s">
        <v>79</v>
      </c>
      <c r="E16" s="48" t="s">
        <v>89</v>
      </c>
      <c r="F16" s="50">
        <v>162417620</v>
      </c>
      <c r="G16" s="51" t="s">
        <v>90</v>
      </c>
      <c r="H16" s="65" t="s">
        <v>91</v>
      </c>
      <c r="I16" s="51" t="s">
        <v>83</v>
      </c>
      <c r="J16" s="56" t="s">
        <v>84</v>
      </c>
      <c r="Q16" s="46" t="s">
        <v>85</v>
      </c>
    </row>
    <row r="17" spans="2:17" x14ac:dyDescent="0.25">
      <c r="B17" s="47" t="s">
        <v>77</v>
      </c>
      <c r="C17" s="65" t="s">
        <v>78</v>
      </c>
      <c r="D17" s="48" t="s">
        <v>79</v>
      </c>
      <c r="E17" s="48" t="s">
        <v>225</v>
      </c>
      <c r="F17" s="50">
        <v>696000000</v>
      </c>
      <c r="G17" s="51" t="s">
        <v>226</v>
      </c>
      <c r="H17" s="65" t="s">
        <v>227</v>
      </c>
      <c r="I17" s="51" t="s">
        <v>83</v>
      </c>
      <c r="J17" s="56" t="s">
        <v>84</v>
      </c>
      <c r="Q17" s="46" t="s">
        <v>85</v>
      </c>
    </row>
    <row r="18" spans="2:17" x14ac:dyDescent="0.25">
      <c r="B18" s="47" t="s">
        <v>77</v>
      </c>
      <c r="C18" s="65" t="s">
        <v>78</v>
      </c>
      <c r="D18" s="48" t="s">
        <v>79</v>
      </c>
      <c r="E18" s="48" t="s">
        <v>92</v>
      </c>
      <c r="F18" s="50">
        <v>119724064</v>
      </c>
      <c r="G18" s="51" t="s">
        <v>93</v>
      </c>
      <c r="H18" s="65" t="s">
        <v>94</v>
      </c>
      <c r="I18" s="51" t="s">
        <v>83</v>
      </c>
      <c r="J18" s="56" t="s">
        <v>84</v>
      </c>
      <c r="Q18" s="46" t="s">
        <v>85</v>
      </c>
    </row>
    <row r="19" spans="2:17" x14ac:dyDescent="0.25">
      <c r="B19" s="47" t="s">
        <v>1091</v>
      </c>
      <c r="C19" s="65" t="s">
        <v>1792</v>
      </c>
      <c r="D19" s="48" t="s">
        <v>1793</v>
      </c>
      <c r="E19" s="48" t="s">
        <v>299</v>
      </c>
      <c r="F19" s="50">
        <v>8712635</v>
      </c>
      <c r="G19" s="51" t="s">
        <v>93</v>
      </c>
      <c r="H19" s="65" t="s">
        <v>94</v>
      </c>
      <c r="I19" s="51" t="s">
        <v>83</v>
      </c>
      <c r="J19" s="56" t="s">
        <v>84</v>
      </c>
      <c r="Q19" s="46" t="s">
        <v>1794</v>
      </c>
    </row>
    <row r="20" spans="2:17" x14ac:dyDescent="0.25">
      <c r="B20" s="47" t="s">
        <v>2480</v>
      </c>
      <c r="C20" s="65" t="s">
        <v>2481</v>
      </c>
      <c r="D20" s="48" t="s">
        <v>2477</v>
      </c>
      <c r="E20" s="48" t="s">
        <v>707</v>
      </c>
      <c r="F20" s="50">
        <v>200000000</v>
      </c>
      <c r="G20" s="51" t="s">
        <v>96</v>
      </c>
      <c r="H20" s="65" t="s">
        <v>97</v>
      </c>
      <c r="I20" s="51" t="s">
        <v>83</v>
      </c>
      <c r="J20" s="56" t="s">
        <v>84</v>
      </c>
      <c r="Q20" s="46" t="s">
        <v>2482</v>
      </c>
    </row>
    <row r="21" spans="2:17" x14ac:dyDescent="0.25">
      <c r="B21" s="47" t="s">
        <v>77</v>
      </c>
      <c r="C21" s="65" t="s">
        <v>78</v>
      </c>
      <c r="D21" s="48" t="s">
        <v>79</v>
      </c>
      <c r="E21" s="48" t="s">
        <v>95</v>
      </c>
      <c r="F21" s="50">
        <v>200000000</v>
      </c>
      <c r="G21" s="51" t="s">
        <v>96</v>
      </c>
      <c r="H21" s="65" t="s">
        <v>97</v>
      </c>
      <c r="I21" s="51" t="s">
        <v>83</v>
      </c>
      <c r="J21" s="56" t="s">
        <v>84</v>
      </c>
      <c r="Q21" s="46" t="s">
        <v>85</v>
      </c>
    </row>
    <row r="22" spans="2:17" x14ac:dyDescent="0.25">
      <c r="B22" s="47" t="s">
        <v>77</v>
      </c>
      <c r="C22" s="65" t="s">
        <v>78</v>
      </c>
      <c r="D22" s="48" t="s">
        <v>79</v>
      </c>
      <c r="E22" s="48" t="s">
        <v>98</v>
      </c>
      <c r="F22" s="50">
        <v>61506596</v>
      </c>
      <c r="G22" s="51" t="s">
        <v>99</v>
      </c>
      <c r="H22" s="65" t="s">
        <v>94</v>
      </c>
      <c r="I22" s="51" t="s">
        <v>83</v>
      </c>
      <c r="J22" s="56" t="s">
        <v>84</v>
      </c>
      <c r="Q22" s="46" t="s">
        <v>85</v>
      </c>
    </row>
    <row r="23" spans="2:17" x14ac:dyDescent="0.25">
      <c r="B23" s="47" t="s">
        <v>77</v>
      </c>
      <c r="C23" s="65" t="s">
        <v>78</v>
      </c>
      <c r="D23" s="48" t="s">
        <v>79</v>
      </c>
      <c r="E23" s="48" t="s">
        <v>100</v>
      </c>
      <c r="F23" s="50">
        <v>373333333</v>
      </c>
      <c r="G23" s="51" t="s">
        <v>101</v>
      </c>
      <c r="H23" s="65" t="s">
        <v>102</v>
      </c>
      <c r="I23" s="51" t="s">
        <v>83</v>
      </c>
      <c r="J23" s="56" t="s">
        <v>84</v>
      </c>
      <c r="Q23" s="46" t="s">
        <v>85</v>
      </c>
    </row>
    <row r="24" spans="2:17" x14ac:dyDescent="0.25">
      <c r="B24" s="47" t="s">
        <v>1091</v>
      </c>
      <c r="C24" s="65" t="s">
        <v>1792</v>
      </c>
      <c r="D24" s="48" t="s">
        <v>1793</v>
      </c>
      <c r="E24" s="48" t="s">
        <v>151</v>
      </c>
      <c r="F24" s="50">
        <v>354666667</v>
      </c>
      <c r="G24" s="51" t="s">
        <v>101</v>
      </c>
      <c r="H24" s="65" t="s">
        <v>102</v>
      </c>
      <c r="I24" s="51" t="s">
        <v>83</v>
      </c>
      <c r="J24" s="56" t="s">
        <v>84</v>
      </c>
      <c r="Q24" s="46" t="s">
        <v>1794</v>
      </c>
    </row>
    <row r="25" spans="2:17" x14ac:dyDescent="0.25">
      <c r="B25" s="47" t="s">
        <v>77</v>
      </c>
      <c r="C25" s="65" t="s">
        <v>78</v>
      </c>
      <c r="D25" s="48" t="s">
        <v>79</v>
      </c>
      <c r="E25" s="48" t="s">
        <v>103</v>
      </c>
      <c r="F25" s="50">
        <v>1244000400</v>
      </c>
      <c r="G25" s="51" t="s">
        <v>104</v>
      </c>
      <c r="H25" s="65" t="s">
        <v>105</v>
      </c>
      <c r="I25" s="51" t="s">
        <v>83</v>
      </c>
      <c r="J25" s="56" t="s">
        <v>84</v>
      </c>
      <c r="Q25" s="46" t="s">
        <v>85</v>
      </c>
    </row>
    <row r="26" spans="2:17" x14ac:dyDescent="0.25">
      <c r="B26" s="47" t="s">
        <v>1100</v>
      </c>
      <c r="C26" s="65" t="s">
        <v>1092</v>
      </c>
      <c r="D26" s="48" t="s">
        <v>1093</v>
      </c>
      <c r="E26" s="48" t="s">
        <v>721</v>
      </c>
      <c r="F26" s="50">
        <v>-744444403</v>
      </c>
      <c r="G26" s="51" t="s">
        <v>104</v>
      </c>
      <c r="H26" s="65" t="s">
        <v>105</v>
      </c>
      <c r="I26" s="51" t="s">
        <v>83</v>
      </c>
      <c r="J26" s="56" t="s">
        <v>84</v>
      </c>
      <c r="Q26" s="46" t="s">
        <v>1094</v>
      </c>
    </row>
    <row r="27" spans="2:17" x14ac:dyDescent="0.25">
      <c r="B27" s="47" t="s">
        <v>1100</v>
      </c>
      <c r="C27" s="65" t="s">
        <v>1792</v>
      </c>
      <c r="D27" s="48" t="s">
        <v>1793</v>
      </c>
      <c r="E27" s="48" t="s">
        <v>151</v>
      </c>
      <c r="F27" s="50">
        <v>-363379302</v>
      </c>
      <c r="G27" s="51" t="s">
        <v>104</v>
      </c>
      <c r="H27" s="65" t="s">
        <v>105</v>
      </c>
      <c r="I27" s="51" t="s">
        <v>83</v>
      </c>
      <c r="J27" s="56" t="s">
        <v>84</v>
      </c>
      <c r="Q27" s="46" t="s">
        <v>1794</v>
      </c>
    </row>
    <row r="28" spans="2:17" x14ac:dyDescent="0.25">
      <c r="F28" s="71">
        <f>SUM(F4:F27)</f>
        <v>27806090533</v>
      </c>
      <c r="G28" s="67" t="s">
        <v>3440</v>
      </c>
    </row>
  </sheetData>
  <sortState ref="B2:S25">
    <sortCondition ref="G2:G25"/>
  </sortState>
  <mergeCells count="3">
    <mergeCell ref="B2:C2"/>
    <mergeCell ref="G2:H2"/>
    <mergeCell ref="I2:J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Ejecución</vt:lpstr>
      <vt:lpstr>Disponibilidad</vt:lpstr>
      <vt:lpstr>Compromiso</vt:lpstr>
      <vt:lpstr>Obligacion</vt:lpstr>
      <vt:lpstr>Pagos</vt:lpstr>
      <vt:lpstr>Ppto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metrosaluddosi</dc:creator>
  <cp:lastModifiedBy>metrosaluddosi</cp:lastModifiedBy>
  <dcterms:created xsi:type="dcterms:W3CDTF">2023-07-19T21:17:32Z</dcterms:created>
  <dcterms:modified xsi:type="dcterms:W3CDTF">2023-07-27T13:49:57Z</dcterms:modified>
</cp:coreProperties>
</file>